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K:\1700 Systemhandbuch\Revision 2024\englisch\Bündler\Arbeitshilfen\"/>
    </mc:Choice>
  </mc:AlternateContent>
  <xr:revisionPtr revIDLastSave="0" documentId="8_{05181BA1-EC08-44C2-8FF2-D39407B5ACB7}" xr6:coauthVersionLast="47" xr6:coauthVersionMax="47" xr10:uidLastSave="{00000000-0000-0000-0000-000000000000}"/>
  <bookViews>
    <workbookView xWindow="-120" yWindow="-120" windowWidth="29040" windowHeight="15840" xr2:uid="{00000000-000D-0000-FFFF-FFFF00000000}"/>
  </bookViews>
  <sheets>
    <sheet name="Master Data" sheetId="1" r:id="rId1"/>
    <sheet name="GG inspection system" sheetId="8" r:id="rId2"/>
    <sheet name="Use of QS certification mark"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G18" i="6" l="1"/>
  <c r="F18" i="6"/>
  <c r="E18" i="6"/>
  <c r="B37" i="8"/>
  <c r="G28" i="6" s="1"/>
  <c r="B27" i="8"/>
  <c r="B41" i="8" s="1"/>
  <c r="C41" i="8" s="1"/>
  <c r="B14" i="8"/>
  <c r="B4" i="8"/>
  <c r="B19" i="8" l="1"/>
  <c r="C19" i="8" s="1"/>
  <c r="B18" i="8"/>
  <c r="C18" i="8" s="1"/>
  <c r="B29" i="6"/>
</calcChain>
</file>

<file path=xl/sharedStrings.xml><?xml version="1.0" encoding="utf-8"?>
<sst xmlns="http://schemas.openxmlformats.org/spreadsheetml/2006/main" count="66" uniqueCount="59">
  <si>
    <t xml:space="preserve">GGN </t>
  </si>
  <si>
    <t xml:space="preserve">1) Master Data </t>
  </si>
  <si>
    <t>Explanation:</t>
  </si>
  <si>
    <t>please fill in green cells</t>
  </si>
  <si>
    <t>gray fields are calculated automatically</t>
  </si>
  <si>
    <t>Name of certificate holder/GGN</t>
  </si>
  <si>
    <t>Name of coordinator/QS-ID</t>
  </si>
  <si>
    <t>2) List of producers registered in QS</t>
  </si>
  <si>
    <t xml:space="preserve">GGN or location number </t>
  </si>
  <si>
    <t>Date of registration</t>
  </si>
  <si>
    <t>Date of deregistration</t>
  </si>
  <si>
    <t>Total number of producers registered in QS</t>
  </si>
  <si>
    <t>2) Compliance with GLOBALG.A.P. inspection scheme</t>
  </si>
  <si>
    <t>A) Announced inspections</t>
  </si>
  <si>
    <t>Number of producers registered in QS</t>
  </si>
  <si>
    <t xml:space="preserve">Number of announced inspections (= square root of QS registered producers)
</t>
  </si>
  <si>
    <t>Name of the producer</t>
  </si>
  <si>
    <t>Total number of producers with announced inspection</t>
  </si>
  <si>
    <t>OR</t>
  </si>
  <si>
    <t xml:space="preserve">B) Unannounced inspections </t>
  </si>
  <si>
    <t>Total number of producers with unannounced inspection</t>
  </si>
  <si>
    <t>rounded</t>
  </si>
  <si>
    <t>calculated</t>
  </si>
  <si>
    <t xml:space="preserve">calculated </t>
  </si>
  <si>
    <t xml:space="preserve">rounded </t>
  </si>
  <si>
    <t>3) Further requirements for labelling goods with the QS certification mark</t>
  </si>
  <si>
    <t>Only applicable if the QS certification mark is used (confirmation by QS is available)!</t>
  </si>
  <si>
    <t>Producers registered in QS</t>
  </si>
  <si>
    <t>Date of registration in QS</t>
  </si>
  <si>
    <t>Date of deregistration in QS</t>
  </si>
  <si>
    <r>
      <t>Parallel ownership (PO)</t>
    </r>
    <r>
      <rPr>
        <b/>
        <vertAlign val="superscript"/>
        <sz val="9"/>
        <rFont val="Verdana"/>
        <family val="2"/>
      </rPr>
      <t>A)</t>
    </r>
    <r>
      <rPr>
        <b/>
        <sz val="9"/>
        <rFont val="Verdana"/>
        <family val="2"/>
      </rPr>
      <t xml:space="preserve"> </t>
    </r>
  </si>
  <si>
    <r>
      <t>Number of additional necessary inspections</t>
    </r>
    <r>
      <rPr>
        <vertAlign val="superscript"/>
        <sz val="9"/>
        <color theme="1"/>
        <rFont val="Verdana"/>
        <family val="2"/>
      </rPr>
      <t>A),B),C)</t>
    </r>
  </si>
  <si>
    <t>The reduction of the announced inspections according to the GLOBALG.A.P. inspection system is no longer possible.</t>
  </si>
  <si>
    <t>Total number of producers of the Option 2 certificate</t>
  </si>
  <si>
    <t>Please tick (for the announced inspections):</t>
  </si>
  <si>
    <t>Please tick (for the unannounced inspections):</t>
  </si>
  <si>
    <t>Please see calculation below:</t>
  </si>
  <si>
    <t>Therefore:</t>
  </si>
  <si>
    <t>Please note that cells with dashed borderlines show further explanations via hover effect</t>
  </si>
  <si>
    <t xml:space="preserve">Number of announced inspections with reduction according to the GLOBALG.A.P. inspection system
(= 1/2 square root of QS registered producers)
</t>
  </si>
  <si>
    <r>
      <t>Complaint in the QS Residue Monitoring</t>
    </r>
    <r>
      <rPr>
        <b/>
        <vertAlign val="superscript"/>
        <sz val="9"/>
        <rFont val="Verdana"/>
        <family val="2"/>
      </rPr>
      <t>B)</t>
    </r>
  </si>
  <si>
    <t xml:space="preserve">Number of the minimum performed unannounced inspections (= 1/2 square root of QS registered producers)
</t>
  </si>
  <si>
    <t>Please tick (for further requirements when labeling the goods with the QS certification mark):</t>
  </si>
  <si>
    <t>GGN or OGK location number</t>
  </si>
  <si>
    <r>
      <t>Failed unannounced inspection on the day of the inspection</t>
    </r>
    <r>
      <rPr>
        <b/>
        <vertAlign val="superscript"/>
        <sz val="9"/>
        <rFont val="Verdana"/>
        <family val="2"/>
      </rPr>
      <t>C)</t>
    </r>
  </si>
  <si>
    <r>
      <rPr>
        <vertAlign val="superscript"/>
        <sz val="9"/>
        <rFont val="Verdana"/>
        <family val="2"/>
      </rPr>
      <t xml:space="preserve">A) </t>
    </r>
    <r>
      <rPr>
        <sz val="9"/>
        <rFont val="Verdana"/>
        <family val="2"/>
      </rPr>
      <t>Producers with parallel ownership (PO) must receive an announced GLOBALG.A.P. inspection every year.</t>
    </r>
  </si>
  <si>
    <r>
      <rPr>
        <vertAlign val="superscript"/>
        <sz val="9"/>
        <rFont val="Verdana"/>
        <family val="2"/>
      </rPr>
      <t xml:space="preserve">B) </t>
    </r>
    <r>
      <rPr>
        <sz val="9"/>
        <rFont val="Verdana"/>
        <family val="2"/>
      </rPr>
      <t>Producers with complaints must receive an unannounced GLOBALG.A.P. inspection within the next certification cycle.</t>
    </r>
  </si>
  <si>
    <r>
      <rPr>
        <vertAlign val="superscript"/>
        <sz val="9"/>
        <rFont val="Verdana"/>
        <family val="2"/>
      </rPr>
      <t xml:space="preserve">C) </t>
    </r>
    <r>
      <rPr>
        <sz val="9"/>
        <rFont val="Verdana"/>
        <family val="2"/>
      </rPr>
      <t>If 2/3 or less of the registered producers in QS who have had an unannounced inspection failed the inspection, respective growers must receive an unannounced GLOBALG.A.P. inspection in the next certification cycle. On the contrary, if more than 2/3 of the registered producers fail the inspection, the number of unannounced GLOBALG.A.P. inspections for the next certification cycle will be doubled (including the producers concerned).</t>
    </r>
  </si>
  <si>
    <t>Producers who have had an unannounced inspection in the reporting period:</t>
  </si>
  <si>
    <t>Producers who have had an announced inspection in the reporting period:</t>
  </si>
  <si>
    <t xml:space="preserve">2/3 of the producers who have had an unannounced inspections in the current certification cycle= </t>
  </si>
  <si>
    <t xml:space="preserve">     The GLOBALG.A.P. inspection system is complied with all producers registered in QS</t>
  </si>
  <si>
    <t xml:space="preserve">     The GLOBALG.A.P. inspection system is not yet fulfilled for producers registered in QS. The required inspections are assigned to the certification body (by the certificate holder or the coordinator) for the current certification cycle. A confirmation from the certification body about the implementation will be submitted to QS.</t>
  </si>
  <si>
    <t xml:space="preserve">     The GLOBALG.A.P. inspection system is complied with all producers registered in QS.</t>
  </si>
  <si>
    <t>Inspections that should have been conducted in the reporting period (see guideline Coordinator, section 13.1.2):</t>
  </si>
  <si>
    <r>
      <rPr>
        <b/>
        <sz val="9"/>
        <rFont val="Verdana"/>
        <family val="2"/>
      </rPr>
      <t xml:space="preserve">Inspection that should have been conducted in the reporting period </t>
    </r>
    <r>
      <rPr>
        <b/>
        <sz val="9"/>
        <color theme="1"/>
        <rFont val="Verdana"/>
        <family val="2"/>
      </rPr>
      <t>(see guideline Coordinator, section 13.1.2):</t>
    </r>
  </si>
  <si>
    <t>Calculation of necessary inspections in addition to compliance with the GLOBALG.A.P. inspection system (see previous sheet), (see guideline Coordinator, section 13.2.2, 13.2.3):</t>
  </si>
  <si>
    <t xml:space="preserve">      According to guideline Coordinator section 13.2.2, 13.2.3 additional GLOBALG.A.P. inspections are required. The required inspections were carried out verifiable or are assigned to the certification body (by the certificate holder or the coordinator). The required information will be forwarded to QS.</t>
  </si>
  <si>
    <t xml:space="preserve">      No additional GLOBALG.A.P. inspections required (taking into account the requirements of the guidelines Coordinator, section 13.2.2, 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</si>
</sst>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13" x14ac:knownFonts="1">
    <font>
      <sz val="9"/>
      <color theme="1"/>
      <name val="Verdana"/>
      <family val="2"/>
    </font>
    <font>
      <b/>
      <sz val="9"/>
      <color theme="1"/>
      <name val="Verdana"/>
      <family val="2"/>
    </font>
    <font>
      <i/>
      <sz val="9"/>
      <color theme="1"/>
      <name val="Verdana"/>
      <family val="2"/>
    </font>
    <font>
      <sz val="9"/>
      <name val="Verdana"/>
      <family val="2"/>
    </font>
    <font>
      <sz val="9"/>
      <color rgb="FF0070C0"/>
      <name val="Verdana"/>
      <family val="2"/>
    </font>
    <font>
      <b/>
      <sz val="9"/>
      <color rgb="FFFF0000"/>
      <name val="Verdana"/>
      <family val="2"/>
    </font>
    <font>
      <i/>
      <sz val="9"/>
      <name val="Verdana"/>
      <family val="2"/>
    </font>
    <font>
      <b/>
      <sz val="11"/>
      <color theme="1"/>
      <name val="Verdana"/>
      <family val="2"/>
    </font>
    <font>
      <b/>
      <i/>
      <sz val="9"/>
      <color theme="1"/>
      <name val="Verdana"/>
      <family val="2"/>
    </font>
    <font>
      <vertAlign val="superscript"/>
      <sz val="9"/>
      <color theme="1"/>
      <name val="Verdana"/>
      <family val="2"/>
    </font>
    <font>
      <b/>
      <sz val="9"/>
      <name val="Verdana"/>
      <family val="2"/>
    </font>
    <font>
      <b/>
      <vertAlign val="superscript"/>
      <sz val="9"/>
      <name val="Verdana"/>
      <family val="2"/>
    </font>
    <font>
      <vertAlign val="superscript"/>
      <sz val="9"/>
      <name val="Verdana"/>
      <family val="2"/>
    </font>
  </fonts>
  <fills count="7">
    <fill>
      <patternFill patternType="none"/>
    </fill>
    <fill>
      <patternFill patternType="gray125"/>
    </fill>
    <fill>
      <patternFill patternType="solid">
        <fgColor rgb="FFC0C0C0"/>
        <bgColor indexed="64"/>
      </patternFill>
    </fill>
    <fill>
      <patternFill patternType="solid">
        <fgColor theme="9" tint="0.39997558519241921"/>
        <bgColor indexed="64"/>
      </patternFill>
    </fill>
    <fill>
      <patternFill patternType="solid">
        <fgColor rgb="FFDDDDDD"/>
        <bgColor indexed="64"/>
      </patternFill>
    </fill>
    <fill>
      <patternFill patternType="solid">
        <fgColor theme="9" tint="0.59999389629810485"/>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dashDot">
        <color indexed="64"/>
      </left>
      <right style="dashDot">
        <color indexed="64"/>
      </right>
      <top style="dashDot">
        <color indexed="64"/>
      </top>
      <bottom style="dashDot">
        <color indexed="64"/>
      </bottom>
      <diagonal/>
    </border>
    <border>
      <left style="mediumDashDot">
        <color indexed="64"/>
      </left>
      <right style="mediumDashDot">
        <color indexed="64"/>
      </right>
      <top style="mediumDashDot">
        <color indexed="64"/>
      </top>
      <bottom style="mediumDashDot">
        <color indexed="64"/>
      </bottom>
      <diagonal/>
    </border>
    <border>
      <left style="thin">
        <color auto="1"/>
      </left>
      <right style="thin">
        <color auto="1"/>
      </right>
      <top/>
      <bottom style="thin">
        <color auto="1"/>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DashDot">
        <color indexed="64"/>
      </left>
      <right/>
      <top style="mediumDashDot">
        <color indexed="64"/>
      </top>
      <bottom style="mediumDashDot">
        <color indexed="64"/>
      </bottom>
      <diagonal/>
    </border>
    <border>
      <left style="dashDot">
        <color indexed="64"/>
      </left>
      <right style="dashDot">
        <color indexed="64"/>
      </right>
      <top style="dashDot">
        <color indexed="64"/>
      </top>
      <bottom style="thin">
        <color auto="1"/>
      </bottom>
      <diagonal/>
    </border>
    <border>
      <left style="dashDot">
        <color indexed="64"/>
      </left>
      <right style="dashDot">
        <color indexed="64"/>
      </right>
      <top style="thin">
        <color auto="1"/>
      </top>
      <bottom style="dashDot">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right" wrapText="1"/>
    </xf>
    <xf numFmtId="0" fontId="1" fillId="0" borderId="0" xfId="0" applyFont="1" applyAlignment="1">
      <alignment vertical="top" wrapText="1"/>
    </xf>
    <xf numFmtId="0" fontId="2"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vertical="top" wrapText="1"/>
    </xf>
    <xf numFmtId="0" fontId="2" fillId="0" borderId="1" xfId="0" applyFont="1" applyBorder="1" applyAlignment="1">
      <alignment wrapText="1"/>
    </xf>
    <xf numFmtId="0" fontId="1" fillId="0" borderId="0" xfId="0" applyFont="1"/>
    <xf numFmtId="0" fontId="4" fillId="0" borderId="0" xfId="0" applyFont="1" applyAlignment="1">
      <alignment horizontal="center" wrapText="1"/>
    </xf>
    <xf numFmtId="0" fontId="1" fillId="2" borderId="1" xfId="0" applyFont="1" applyFill="1" applyBorder="1"/>
    <xf numFmtId="0" fontId="2" fillId="3" borderId="1" xfId="0" applyFont="1" applyFill="1" applyBorder="1" applyAlignment="1" applyProtection="1">
      <alignment wrapText="1"/>
      <protection locked="0"/>
    </xf>
    <xf numFmtId="164" fontId="2" fillId="3" borderId="1" xfId="0" applyNumberFormat="1" applyFont="1" applyFill="1" applyBorder="1" applyAlignment="1" applyProtection="1">
      <alignment wrapText="1"/>
      <protection locked="0"/>
    </xf>
    <xf numFmtId="14" fontId="3" fillId="3" borderId="1" xfId="0" applyNumberFormat="1" applyFont="1" applyFill="1" applyBorder="1" applyProtection="1">
      <protection locked="0"/>
    </xf>
    <xf numFmtId="14" fontId="0" fillId="3" borderId="1" xfId="0" applyNumberFormat="1" applyFill="1" applyBorder="1" applyProtection="1">
      <protection locked="0"/>
    </xf>
    <xf numFmtId="0" fontId="0" fillId="3" borderId="1" xfId="0" applyFill="1" applyBorder="1" applyAlignment="1" applyProtection="1">
      <alignment wrapText="1"/>
      <protection locked="0"/>
    </xf>
    <xf numFmtId="0" fontId="1" fillId="0" borderId="0" xfId="0" applyFont="1" applyAlignment="1">
      <alignment horizontal="left" vertical="top" wrapText="1"/>
    </xf>
    <xf numFmtId="0" fontId="0" fillId="0" borderId="1" xfId="0" applyBorder="1" applyAlignment="1">
      <alignment vertical="top" wrapText="1"/>
    </xf>
    <xf numFmtId="0" fontId="0" fillId="0" borderId="0" xfId="0" applyAlignment="1">
      <alignment horizontal="left" vertical="top" wrapText="1"/>
    </xf>
    <xf numFmtId="0" fontId="0" fillId="3" borderId="0" xfId="0" applyFill="1" applyAlignment="1">
      <alignment wrapText="1"/>
    </xf>
    <xf numFmtId="0" fontId="7" fillId="0" borderId="0" xfId="0" applyFont="1" applyAlignment="1">
      <alignment wrapText="1"/>
    </xf>
    <xf numFmtId="0" fontId="5" fillId="0" borderId="0" xfId="0" applyFont="1" applyAlignment="1">
      <alignment horizontal="left" vertical="top" wrapText="1"/>
    </xf>
    <xf numFmtId="0" fontId="0" fillId="0" borderId="2" xfId="0" applyBorder="1" applyAlignment="1">
      <alignment wrapText="1"/>
    </xf>
    <xf numFmtId="0" fontId="0" fillId="3" borderId="3" xfId="0" applyFill="1" applyBorder="1" applyAlignment="1" applyProtection="1">
      <alignment wrapText="1"/>
      <protection locked="0"/>
    </xf>
    <xf numFmtId="165" fontId="0" fillId="6" borderId="2" xfId="0" applyNumberFormat="1" applyFill="1" applyBorder="1" applyAlignment="1">
      <alignment wrapText="1"/>
    </xf>
    <xf numFmtId="165" fontId="2" fillId="6" borderId="2" xfId="0" applyNumberFormat="1" applyFont="1" applyFill="1" applyBorder="1" applyAlignment="1">
      <alignment wrapText="1"/>
    </xf>
    <xf numFmtId="0" fontId="1" fillId="0" borderId="1" xfId="0" applyFont="1" applyBorder="1"/>
    <xf numFmtId="0" fontId="3" fillId="0" borderId="0" xfId="0" applyFont="1" applyAlignment="1">
      <alignment wrapText="1"/>
    </xf>
    <xf numFmtId="0" fontId="10" fillId="0" borderId="0" xfId="0" applyFont="1"/>
    <xf numFmtId="0" fontId="3" fillId="0" borderId="0" xfId="0" applyFont="1"/>
    <xf numFmtId="0" fontId="1" fillId="3" borderId="0" xfId="0" applyFont="1" applyFill="1" applyAlignment="1">
      <alignment wrapText="1"/>
    </xf>
    <xf numFmtId="0" fontId="0" fillId="0" borderId="0" xfId="0" applyAlignment="1">
      <alignment vertical="top" wrapText="1"/>
    </xf>
    <xf numFmtId="164" fontId="0" fillId="2" borderId="1" xfId="0" applyNumberFormat="1" applyFill="1" applyBorder="1"/>
    <xf numFmtId="2" fontId="6" fillId="0" borderId="0" xfId="0" applyNumberFormat="1" applyFont="1" applyAlignment="1">
      <alignment vertical="top"/>
    </xf>
    <xf numFmtId="49" fontId="6" fillId="0" borderId="0" xfId="0" applyNumberFormat="1" applyFont="1" applyAlignment="1">
      <alignment wrapText="1"/>
    </xf>
    <xf numFmtId="0" fontId="6" fillId="0" borderId="0" xfId="0" applyFont="1"/>
    <xf numFmtId="2" fontId="3" fillId="0" borderId="0" xfId="0" applyNumberFormat="1" applyFont="1" applyAlignment="1">
      <alignment vertical="top"/>
    </xf>
    <xf numFmtId="2" fontId="10" fillId="0" borderId="0" xfId="0" applyNumberFormat="1" applyFont="1" applyAlignment="1">
      <alignment vertical="top"/>
    </xf>
    <xf numFmtId="2" fontId="6" fillId="2" borderId="4" xfId="0" applyNumberFormat="1" applyFont="1" applyFill="1" applyBorder="1" applyAlignment="1">
      <alignment vertical="top"/>
    </xf>
    <xf numFmtId="0" fontId="2" fillId="0" borderId="5" xfId="0" applyFont="1" applyBorder="1" applyAlignment="1">
      <alignment wrapText="1"/>
    </xf>
    <xf numFmtId="0" fontId="2" fillId="5" borderId="6" xfId="0" applyFont="1" applyFill="1" applyBorder="1" applyAlignment="1">
      <alignment wrapText="1"/>
    </xf>
    <xf numFmtId="0" fontId="2" fillId="4" borderId="6" xfId="0" applyFont="1" applyFill="1" applyBorder="1" applyAlignment="1">
      <alignment wrapText="1"/>
    </xf>
    <xf numFmtId="0" fontId="2" fillId="6" borderId="7" xfId="0" applyFont="1" applyFill="1" applyBorder="1" applyAlignment="1" applyProtection="1">
      <alignment wrapText="1"/>
      <protection locked="0"/>
    </xf>
    <xf numFmtId="0" fontId="3" fillId="2" borderId="8" xfId="0" applyFont="1" applyFill="1" applyBorder="1" applyAlignment="1">
      <alignment wrapText="1"/>
    </xf>
    <xf numFmtId="0" fontId="0" fillId="2" borderId="8" xfId="0" applyFill="1" applyBorder="1" applyAlignment="1">
      <alignment wrapText="1"/>
    </xf>
    <xf numFmtId="0" fontId="6" fillId="0" borderId="7" xfId="0" applyFont="1" applyBorder="1" applyAlignment="1">
      <alignment wrapText="1"/>
    </xf>
    <xf numFmtId="0" fontId="1" fillId="0" borderId="2" xfId="0" applyFont="1" applyBorder="1" applyAlignment="1">
      <alignment vertical="top" wrapText="1"/>
    </xf>
    <xf numFmtId="0" fontId="10" fillId="0" borderId="7" xfId="0" applyFont="1" applyBorder="1" applyAlignment="1">
      <alignment vertical="top" wrapText="1"/>
    </xf>
    <xf numFmtId="0" fontId="3" fillId="2" borderId="16" xfId="0" applyFont="1" applyFill="1" applyBorder="1" applyAlignment="1">
      <alignment wrapText="1"/>
    </xf>
    <xf numFmtId="0" fontId="0" fillId="3" borderId="9" xfId="0" applyFill="1" applyBorder="1" applyProtection="1">
      <protection locked="0"/>
    </xf>
    <xf numFmtId="0" fontId="0" fillId="3" borderId="1" xfId="0" applyFill="1" applyBorder="1" applyProtection="1">
      <protection locked="0"/>
    </xf>
    <xf numFmtId="0" fontId="8" fillId="0" borderId="1" xfId="0" applyFont="1" applyBorder="1" applyAlignment="1" applyProtection="1">
      <alignment wrapText="1"/>
      <protection locked="0"/>
    </xf>
    <xf numFmtId="0" fontId="2" fillId="0" borderId="0" xfId="0" applyFont="1" applyAlignment="1" applyProtection="1">
      <alignment wrapText="1"/>
      <protection locked="0"/>
    </xf>
    <xf numFmtId="0" fontId="0" fillId="0" borderId="1" xfId="0" applyBorder="1" applyAlignment="1">
      <alignment horizontal="left" vertical="center" wrapText="1"/>
    </xf>
    <xf numFmtId="0" fontId="0" fillId="3" borderId="17" xfId="0" applyFill="1" applyBorder="1" applyAlignment="1" applyProtection="1">
      <alignment wrapText="1"/>
      <protection locked="0"/>
    </xf>
    <xf numFmtId="0" fontId="0" fillId="3" borderId="18" xfId="0" applyFill="1" applyBorder="1" applyAlignment="1" applyProtection="1">
      <alignment wrapText="1"/>
      <protection locked="0"/>
    </xf>
    <xf numFmtId="0" fontId="6" fillId="0" borderId="0" xfId="0" applyFont="1" applyAlignment="1">
      <alignment vertical="top" wrapText="1"/>
    </xf>
    <xf numFmtId="0" fontId="0" fillId="3" borderId="0" xfId="0" applyFill="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1" fillId="0" borderId="0" xfId="0" applyFont="1" applyAlignment="1">
      <alignment horizontal="left" vertical="top" wrapText="1"/>
    </xf>
    <xf numFmtId="0" fontId="7" fillId="0" borderId="0" xfId="0" applyFont="1" applyAlignment="1">
      <alignment vertical="top" wrapText="1"/>
    </xf>
    <xf numFmtId="0" fontId="10" fillId="0" borderId="0" xfId="0" applyFont="1" applyAlignment="1">
      <alignment horizontal="left" wrapText="1"/>
    </xf>
    <xf numFmtId="0" fontId="10" fillId="0" borderId="0" xfId="0" applyFont="1" applyAlignment="1">
      <alignment wrapText="1"/>
    </xf>
    <xf numFmtId="0" fontId="0" fillId="3" borderId="0" xfId="0" applyFill="1" applyAlignment="1" applyProtection="1">
      <alignment wrapText="1"/>
      <protection locked="0"/>
    </xf>
    <xf numFmtId="0" fontId="10" fillId="0" borderId="0" xfId="0" applyFont="1" applyAlignment="1">
      <alignment horizontal="left" vertical="center" wrapText="1"/>
    </xf>
    <xf numFmtId="0" fontId="0" fillId="3" borderId="0" xfId="0" applyFill="1" applyAlignment="1" applyProtection="1">
      <alignment horizontal="left" vertical="center" wrapText="1"/>
      <protection locked="0"/>
    </xf>
    <xf numFmtId="2" fontId="10" fillId="2" borderId="10" xfId="0" applyNumberFormat="1" applyFont="1" applyFill="1" applyBorder="1" applyAlignment="1">
      <alignment horizontal="left" vertical="top" wrapText="1"/>
    </xf>
    <xf numFmtId="2" fontId="10" fillId="2" borderId="11" xfId="0" applyNumberFormat="1" applyFont="1" applyFill="1" applyBorder="1" applyAlignment="1">
      <alignment horizontal="left" vertical="top" wrapText="1"/>
    </xf>
    <xf numFmtId="2" fontId="10" fillId="2" borderId="12" xfId="0" applyNumberFormat="1" applyFont="1" applyFill="1" applyBorder="1" applyAlignment="1">
      <alignment horizontal="left" vertical="top" wrapText="1"/>
    </xf>
    <xf numFmtId="2" fontId="10" fillId="2" borderId="13" xfId="0" applyNumberFormat="1" applyFont="1" applyFill="1" applyBorder="1" applyAlignment="1">
      <alignment horizontal="left" vertical="top" wrapText="1"/>
    </xf>
    <xf numFmtId="2" fontId="10" fillId="2" borderId="14" xfId="0" applyNumberFormat="1" applyFont="1" applyFill="1" applyBorder="1" applyAlignment="1">
      <alignment horizontal="left" vertical="top" wrapText="1"/>
    </xf>
    <xf numFmtId="2" fontId="10" fillId="2" borderId="15" xfId="0" applyNumberFormat="1" applyFont="1" applyFill="1" applyBorder="1" applyAlignment="1">
      <alignment horizontal="left" vertical="top" wrapText="1"/>
    </xf>
    <xf numFmtId="0" fontId="7" fillId="0" borderId="0" xfId="0" applyFont="1" applyAlignment="1">
      <alignment horizontal="left"/>
    </xf>
    <xf numFmtId="0" fontId="1" fillId="0" borderId="0" xfId="0" applyFont="1" applyAlignment="1">
      <alignment wrapText="1"/>
    </xf>
    <xf numFmtId="0" fontId="10" fillId="0" borderId="0" xfId="0" applyFont="1" applyAlignment="1">
      <alignment horizontal="left" vertical="top" wrapText="1"/>
    </xf>
    <xf numFmtId="0" fontId="3" fillId="0" borderId="0" xfId="0" applyFont="1"/>
    <xf numFmtId="0" fontId="3" fillId="0" borderId="0" xfId="0" applyFont="1" applyAlignment="1">
      <alignment wrapText="1"/>
    </xf>
    <xf numFmtId="0" fontId="3" fillId="0" borderId="0" xfId="0" applyFont="1" applyAlignment="1">
      <alignment horizontal="left" vertical="center" wrapText="1"/>
    </xf>
    <xf numFmtId="49" fontId="3" fillId="0" borderId="0" xfId="0" applyNumberFormat="1" applyFont="1" applyAlignment="1">
      <alignment horizontal="left" wrapText="1"/>
    </xf>
  </cellXfs>
  <cellStyles count="1">
    <cellStyle name="Standard" xfId="0" builtinId="0"/>
  </cellStyles>
  <dxfs count="0"/>
  <tableStyles count="0" defaultTableStyle="TableStyleMedium2" defaultPivotStyle="PivotStyleLight16"/>
  <colors>
    <mruColors>
      <color rgb="FFC0C0C0"/>
      <color rgb="FF1FA12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142875</xdr:rowOff>
        </xdr:from>
        <xdr:to>
          <xdr:col>0</xdr:col>
          <xdr:colOff>1019175</xdr:colOff>
          <xdr:row>22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104775</xdr:rowOff>
        </xdr:from>
        <xdr:to>
          <xdr:col>0</xdr:col>
          <xdr:colOff>1019175</xdr:colOff>
          <xdr:row>23</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104775</xdr:rowOff>
        </xdr:from>
        <xdr:to>
          <xdr:col>0</xdr:col>
          <xdr:colOff>1019175</xdr:colOff>
          <xdr:row>43</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114300</xdr:rowOff>
        </xdr:from>
        <xdr:to>
          <xdr:col>0</xdr:col>
          <xdr:colOff>1019175</xdr:colOff>
          <xdr:row>45</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33</xdr:row>
          <xdr:rowOff>114300</xdr:rowOff>
        </xdr:from>
        <xdr:to>
          <xdr:col>0</xdr:col>
          <xdr:colOff>1038225</xdr:colOff>
          <xdr:row>35</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47625</xdr:rowOff>
        </xdr:from>
        <xdr:to>
          <xdr:col>0</xdr:col>
          <xdr:colOff>1038225</xdr:colOff>
          <xdr:row>36</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view="pageLayout" zoomScaleNormal="100" workbookViewId="0">
      <selection activeCell="A21" sqref="A21"/>
    </sheetView>
  </sheetViews>
  <sheetFormatPr baseColWidth="10" defaultColWidth="11.125" defaultRowHeight="11.25" x14ac:dyDescent="0.15"/>
  <cols>
    <col min="1" max="1" width="46.625" style="1" customWidth="1"/>
    <col min="2" max="4" width="24.5" style="1" customWidth="1"/>
    <col min="5" max="5" width="3.125" style="1" hidden="1" customWidth="1"/>
    <col min="6" max="8" width="11.125" style="1" hidden="1" customWidth="1"/>
    <col min="9" max="16384" width="11.125" style="1"/>
  </cols>
  <sheetData>
    <row r="1" spans="1:8" ht="14.25" x14ac:dyDescent="0.2">
      <c r="A1" s="22" t="s">
        <v>1</v>
      </c>
    </row>
    <row r="2" spans="1:8" x14ac:dyDescent="0.15">
      <c r="A2" s="2"/>
    </row>
    <row r="3" spans="1:8" x14ac:dyDescent="0.15">
      <c r="A3" s="41" t="s">
        <v>2</v>
      </c>
    </row>
    <row r="4" spans="1:8" x14ac:dyDescent="0.15">
      <c r="A4" s="42" t="s">
        <v>3</v>
      </c>
    </row>
    <row r="5" spans="1:8" x14ac:dyDescent="0.15">
      <c r="A5" s="43" t="s">
        <v>4</v>
      </c>
    </row>
    <row r="6" spans="1:8" ht="22.5" x14ac:dyDescent="0.15">
      <c r="A6" s="47" t="s">
        <v>38</v>
      </c>
    </row>
    <row r="8" spans="1:8" ht="11.25" customHeight="1" x14ac:dyDescent="0.15">
      <c r="A8" s="4"/>
      <c r="B8" s="4"/>
      <c r="C8" s="4"/>
      <c r="D8" s="4"/>
      <c r="E8" s="4"/>
      <c r="F8" s="4"/>
      <c r="G8" s="4"/>
      <c r="H8" s="4"/>
    </row>
    <row r="9" spans="1:8" ht="11.85" customHeight="1" x14ac:dyDescent="0.15">
      <c r="A9" s="2"/>
    </row>
    <row r="10" spans="1:8" x14ac:dyDescent="0.15">
      <c r="A10" s="6" t="s">
        <v>6</v>
      </c>
      <c r="B10" s="13"/>
      <c r="C10" s="13"/>
    </row>
    <row r="11" spans="1:8" x14ac:dyDescent="0.15">
      <c r="A11" s="6" t="s">
        <v>5</v>
      </c>
      <c r="B11" s="13"/>
      <c r="C11" s="13"/>
    </row>
    <row r="12" spans="1:8" x14ac:dyDescent="0.15">
      <c r="A12" s="7" t="s">
        <v>33</v>
      </c>
      <c r="B12" s="13"/>
      <c r="C12" s="13"/>
    </row>
    <row r="13" spans="1:8" x14ac:dyDescent="0.15">
      <c r="A13" s="2"/>
      <c r="B13" s="5"/>
    </row>
    <row r="14" spans="1:8" x14ac:dyDescent="0.15">
      <c r="A14" s="20"/>
      <c r="B14" s="18"/>
      <c r="C14" s="18"/>
      <c r="D14" s="18"/>
      <c r="E14" s="18"/>
      <c r="F14" s="18"/>
      <c r="G14" s="18"/>
    </row>
    <row r="15" spans="1:8" x14ac:dyDescent="0.15">
      <c r="A15" s="10" t="s">
        <v>7</v>
      </c>
      <c r="B15"/>
      <c r="C15"/>
      <c r="D15"/>
      <c r="E15"/>
      <c r="F15" s="18"/>
      <c r="G15" s="18"/>
    </row>
    <row r="16" spans="1:8" x14ac:dyDescent="0.15">
      <c r="A16"/>
      <c r="B16"/>
      <c r="C16"/>
      <c r="D16"/>
      <c r="E16"/>
    </row>
    <row r="17" spans="1:5" x14ac:dyDescent="0.15">
      <c r="A17" s="8" t="s">
        <v>16</v>
      </c>
      <c r="B17" s="8" t="s">
        <v>8</v>
      </c>
      <c r="C17" s="8" t="s">
        <v>9</v>
      </c>
      <c r="D17" s="8" t="s">
        <v>10</v>
      </c>
      <c r="E17" s="4"/>
    </row>
    <row r="18" spans="1:5" x14ac:dyDescent="0.15">
      <c r="A18" s="13"/>
      <c r="B18" s="14"/>
      <c r="C18" s="15"/>
      <c r="D18" s="16"/>
      <c r="E18"/>
    </row>
    <row r="19" spans="1:5" x14ac:dyDescent="0.15">
      <c r="A19" s="13"/>
      <c r="B19" s="14"/>
      <c r="C19" s="16"/>
      <c r="D19" s="16"/>
      <c r="E19"/>
    </row>
    <row r="20" spans="1:5" x14ac:dyDescent="0.15">
      <c r="A20" s="13"/>
      <c r="B20" s="14"/>
      <c r="C20" s="16"/>
      <c r="D20" s="16"/>
      <c r="E20"/>
    </row>
    <row r="21" spans="1:5" x14ac:dyDescent="0.15">
      <c r="A21" s="13"/>
      <c r="B21" s="14"/>
      <c r="C21" s="16"/>
      <c r="D21" s="16"/>
      <c r="E21"/>
    </row>
    <row r="22" spans="1:5" x14ac:dyDescent="0.15">
      <c r="A22" s="13"/>
      <c r="B22" s="14"/>
      <c r="C22" s="16"/>
      <c r="D22" s="16"/>
      <c r="E22"/>
    </row>
    <row r="23" spans="1:5" x14ac:dyDescent="0.15">
      <c r="A23" s="13"/>
      <c r="B23" s="14"/>
      <c r="C23" s="16"/>
      <c r="D23" s="16"/>
      <c r="E23"/>
    </row>
    <row r="24" spans="1:5" x14ac:dyDescent="0.15">
      <c r="A24" s="13"/>
      <c r="B24" s="14"/>
      <c r="C24" s="16"/>
      <c r="D24" s="16"/>
      <c r="E24"/>
    </row>
    <row r="25" spans="1:5" x14ac:dyDescent="0.15">
      <c r="A25" s="13"/>
      <c r="B25" s="14"/>
      <c r="C25" s="16"/>
      <c r="D25" s="16"/>
      <c r="E25"/>
    </row>
    <row r="26" spans="1:5" x14ac:dyDescent="0.15">
      <c r="A26" s="13"/>
      <c r="B26" s="14"/>
      <c r="C26" s="16"/>
      <c r="D26" s="13"/>
      <c r="E26"/>
    </row>
    <row r="27" spans="1:5" x14ac:dyDescent="0.15">
      <c r="A27" s="13"/>
      <c r="B27" s="14"/>
      <c r="C27" s="16"/>
      <c r="D27" s="13"/>
      <c r="E27"/>
    </row>
    <row r="28" spans="1:5" x14ac:dyDescent="0.15">
      <c r="A28" s="13"/>
      <c r="B28" s="14"/>
      <c r="C28" s="13"/>
      <c r="D28" s="13"/>
      <c r="E28"/>
    </row>
    <row r="29" spans="1:5" x14ac:dyDescent="0.15">
      <c r="A29" s="13"/>
      <c r="B29" s="14"/>
      <c r="C29" s="13"/>
      <c r="D29" s="13"/>
      <c r="E29"/>
    </row>
    <row r="30" spans="1:5" x14ac:dyDescent="0.15">
      <c r="A30" s="6" t="s">
        <v>11</v>
      </c>
      <c r="B30" s="34">
        <f>COUNTA(B18:B29)</f>
        <v>0</v>
      </c>
      <c r="C30"/>
      <c r="D30"/>
      <c r="E30"/>
    </row>
    <row r="31" spans="1:5" ht="7.5" customHeight="1" x14ac:dyDescent="0.15">
      <c r="A31"/>
      <c r="B31" s="58"/>
      <c r="C31" s="58"/>
      <c r="D31" s="58"/>
      <c r="E31" s="58"/>
    </row>
  </sheetData>
  <sheetProtection algorithmName="SHA-512" hashValue="CjyeMCGiQHKo0O5DHnvDMIIbdJt1ePeh0TYhXRCiCzh13lm+BujHKtilOBtwtWgE3bF+Q+/+qa8lmKeltYHPTw==" saltValue="NyUxhk2DTtZ6W12wZfYCCA==" spinCount="100000" sheet="1" insertRows="0"/>
  <mergeCells count="1">
    <mergeCell ref="B31:E31"/>
  </mergeCells>
  <dataValidations disablePrompts="1" count="1">
    <dataValidation allowBlank="1" showInputMessage="1" showErrorMessage="1" prompt="Just use the cursor to activate the hover effect and to see more additional expanations. " sqref="A6" xr:uid="{00000000-0002-0000-0000-000000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&amp;LQS Qualität und Sicherheit GmbH
Schwertberger Straße 14, 53177 Bonn
Tel +49 228 35068-0, info@q-s.de
Managing Director: Dr. A. Hinrichs&amp;CSample form&amp;"Verdana,Fett"
Datasheets Report to QS&amp;RStand: 15.11.2021
Page &amp;P of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view="pageLayout" zoomScaleNormal="100" workbookViewId="0">
      <selection activeCell="A24" sqref="A24:F24"/>
    </sheetView>
  </sheetViews>
  <sheetFormatPr baseColWidth="10" defaultColWidth="11.125" defaultRowHeight="11.25" x14ac:dyDescent="0.15"/>
  <cols>
    <col min="1" max="1" width="50.5" style="1" customWidth="1"/>
    <col min="2" max="2" width="24.5" style="1" customWidth="1"/>
    <col min="3" max="3" width="13.125" style="1" customWidth="1"/>
    <col min="4" max="4" width="4" style="1" customWidth="1"/>
    <col min="5" max="5" width="11.125" style="1"/>
    <col min="6" max="6" width="17.875" style="1" customWidth="1"/>
    <col min="7" max="7" width="1.375" style="1" customWidth="1"/>
    <col min="8" max="16384" width="11.125" style="1"/>
  </cols>
  <sheetData>
    <row r="1" spans="1:6" ht="14.25" x14ac:dyDescent="0.15">
      <c r="A1" s="62" t="s">
        <v>12</v>
      </c>
      <c r="B1" s="62"/>
      <c r="C1" s="62"/>
      <c r="D1" s="62"/>
      <c r="E1" s="62"/>
      <c r="F1" s="62"/>
    </row>
    <row r="2" spans="1:6" x14ac:dyDescent="0.15">
      <c r="A2" s="2"/>
    </row>
    <row r="3" spans="1:6" ht="13.35" customHeight="1" x14ac:dyDescent="0.15">
      <c r="A3" s="23" t="s">
        <v>13</v>
      </c>
    </row>
    <row r="4" spans="1:6" x14ac:dyDescent="0.15">
      <c r="A4" s="2" t="s">
        <v>14</v>
      </c>
      <c r="B4" s="44">
        <f>'Master Data'!B30</f>
        <v>0</v>
      </c>
      <c r="C4" s="18"/>
      <c r="D4" s="18"/>
      <c r="E4" s="18"/>
      <c r="F4" s="18"/>
    </row>
    <row r="5" spans="1:6" x14ac:dyDescent="0.15">
      <c r="A5" s="2"/>
      <c r="B5" s="54"/>
      <c r="C5" s="18"/>
      <c r="D5" s="18"/>
      <c r="E5" s="18"/>
      <c r="F5" s="18"/>
    </row>
    <row r="6" spans="1:6" x14ac:dyDescent="0.15">
      <c r="A6" s="63" t="s">
        <v>49</v>
      </c>
      <c r="B6" s="63"/>
      <c r="C6" s="63"/>
      <c r="D6" s="63"/>
      <c r="E6" s="63"/>
      <c r="F6" s="18"/>
    </row>
    <row r="7" spans="1:6" x14ac:dyDescent="0.15">
      <c r="A7" s="2"/>
      <c r="B7" s="2"/>
      <c r="C7" s="2"/>
      <c r="D7" s="2"/>
      <c r="E7" s="2"/>
      <c r="F7" s="18"/>
    </row>
    <row r="8" spans="1:6" x14ac:dyDescent="0.15">
      <c r="A8" s="6" t="s">
        <v>16</v>
      </c>
      <c r="B8" s="6" t="s">
        <v>0</v>
      </c>
      <c r="F8" s="18"/>
    </row>
    <row r="9" spans="1:6" x14ac:dyDescent="0.15">
      <c r="A9" s="13"/>
      <c r="B9" s="14"/>
      <c r="F9" s="18"/>
    </row>
    <row r="10" spans="1:6" x14ac:dyDescent="0.15">
      <c r="A10" s="13"/>
      <c r="B10" s="14"/>
      <c r="F10" s="18"/>
    </row>
    <row r="11" spans="1:6" x14ac:dyDescent="0.15">
      <c r="A11" s="13"/>
      <c r="B11" s="14"/>
      <c r="F11" s="18"/>
    </row>
    <row r="12" spans="1:6" x14ac:dyDescent="0.15">
      <c r="A12" s="17"/>
      <c r="B12" s="17"/>
      <c r="F12" s="18"/>
    </row>
    <row r="13" spans="1:6" ht="12" thickBot="1" x14ac:dyDescent="0.2">
      <c r="A13" s="17"/>
      <c r="B13" s="25"/>
      <c r="F13" s="18"/>
    </row>
    <row r="14" spans="1:6" ht="12" thickBot="1" x14ac:dyDescent="0.2">
      <c r="A14" s="24" t="s">
        <v>17</v>
      </c>
      <c r="B14" s="46">
        <f>COUNT(B9:B13)</f>
        <v>0</v>
      </c>
      <c r="F14" s="18"/>
    </row>
    <row r="15" spans="1:6" x14ac:dyDescent="0.15">
      <c r="B15" s="18"/>
      <c r="C15" s="18"/>
      <c r="D15" s="18"/>
      <c r="E15" s="18"/>
      <c r="F15" s="18"/>
    </row>
    <row r="16" spans="1:6" x14ac:dyDescent="0.15">
      <c r="A16" s="64" t="s">
        <v>54</v>
      </c>
      <c r="B16" s="64"/>
      <c r="C16" s="64"/>
      <c r="D16" s="64"/>
      <c r="E16" s="64"/>
      <c r="F16" s="64"/>
    </row>
    <row r="17" spans="1:6" ht="12" thickBot="1" x14ac:dyDescent="0.2">
      <c r="A17" s="18"/>
      <c r="B17" s="3" t="s">
        <v>23</v>
      </c>
      <c r="C17" s="3" t="s">
        <v>24</v>
      </c>
    </row>
    <row r="18" spans="1:6" ht="34.5" thickBot="1" x14ac:dyDescent="0.2">
      <c r="A18" s="19" t="s">
        <v>15</v>
      </c>
      <c r="B18" s="26">
        <f>SQRT(B4)</f>
        <v>0</v>
      </c>
      <c r="C18" s="50">
        <f>CEILING(B18,1)</f>
        <v>0</v>
      </c>
      <c r="D18" s="56"/>
    </row>
    <row r="19" spans="1:6" ht="45.75" thickBot="1" x14ac:dyDescent="0.2">
      <c r="A19" s="9" t="s">
        <v>39</v>
      </c>
      <c r="B19" s="27">
        <f>SQRT(B4)/2</f>
        <v>0</v>
      </c>
      <c r="C19" s="50">
        <f>CEILING(B19,1)</f>
        <v>0</v>
      </c>
      <c r="D19" s="57"/>
    </row>
    <row r="20" spans="1:6" x14ac:dyDescent="0.15">
      <c r="A20"/>
      <c r="B20"/>
      <c r="C20"/>
      <c r="D20"/>
      <c r="E20"/>
    </row>
    <row r="21" spans="1:6" x14ac:dyDescent="0.15">
      <c r="A21" s="2" t="s">
        <v>34</v>
      </c>
    </row>
    <row r="22" spans="1:6" ht="15" customHeight="1" x14ac:dyDescent="0.15">
      <c r="A22" s="65" t="s">
        <v>51</v>
      </c>
      <c r="B22" s="65"/>
      <c r="C22" s="65"/>
      <c r="D22" s="32"/>
      <c r="E22" s="32"/>
      <c r="F22" s="21"/>
    </row>
    <row r="23" spans="1:6" ht="10.35" customHeight="1" x14ac:dyDescent="0.15">
      <c r="A23" s="2" t="s">
        <v>18</v>
      </c>
    </row>
    <row r="24" spans="1:6" ht="39" customHeight="1" x14ac:dyDescent="0.15">
      <c r="A24" s="60" t="s">
        <v>52</v>
      </c>
      <c r="B24" s="60"/>
      <c r="C24" s="60"/>
      <c r="D24" s="60"/>
      <c r="E24" s="60"/>
      <c r="F24" s="60"/>
    </row>
    <row r="25" spans="1:6" x14ac:dyDescent="0.15">
      <c r="A25" s="33"/>
    </row>
    <row r="26" spans="1:6" x14ac:dyDescent="0.15">
      <c r="A26" s="23" t="s">
        <v>19</v>
      </c>
    </row>
    <row r="27" spans="1:6" x14ac:dyDescent="0.15">
      <c r="A27" s="2" t="s">
        <v>14</v>
      </c>
      <c r="B27" s="44">
        <f>'Master Data'!B30</f>
        <v>0</v>
      </c>
      <c r="C27" s="18"/>
      <c r="D27" s="18"/>
      <c r="E27" s="18"/>
      <c r="F27" s="18"/>
    </row>
    <row r="28" spans="1:6" x14ac:dyDescent="0.15">
      <c r="A28" s="2"/>
      <c r="B28" s="54"/>
      <c r="C28" s="18"/>
      <c r="D28" s="18"/>
      <c r="E28" s="18"/>
      <c r="F28" s="18"/>
    </row>
    <row r="29" spans="1:6" x14ac:dyDescent="0.15">
      <c r="A29" s="66" t="s">
        <v>48</v>
      </c>
      <c r="B29" s="66"/>
      <c r="C29" s="66"/>
      <c r="D29" s="66"/>
      <c r="E29" s="66"/>
    </row>
    <row r="31" spans="1:6" x14ac:dyDescent="0.15">
      <c r="A31" s="6" t="s">
        <v>16</v>
      </c>
      <c r="B31" s="6" t="s">
        <v>0</v>
      </c>
    </row>
    <row r="32" spans="1:6" x14ac:dyDescent="0.15">
      <c r="A32" s="13"/>
      <c r="B32" s="14"/>
    </row>
    <row r="33" spans="1:6" x14ac:dyDescent="0.15">
      <c r="A33" s="13"/>
      <c r="B33" s="14"/>
    </row>
    <row r="34" spans="1:6" x14ac:dyDescent="0.15">
      <c r="A34" s="13"/>
      <c r="B34" s="14"/>
    </row>
    <row r="35" spans="1:6" x14ac:dyDescent="0.15">
      <c r="A35" s="17"/>
      <c r="B35" s="17"/>
    </row>
    <row r="36" spans="1:6" ht="12" thickBot="1" x14ac:dyDescent="0.2">
      <c r="A36" s="17"/>
      <c r="B36" s="25"/>
      <c r="C36" s="18"/>
      <c r="D36" s="18"/>
      <c r="E36" s="18"/>
      <c r="F36" s="18"/>
    </row>
    <row r="37" spans="1:6" ht="12" thickBot="1" x14ac:dyDescent="0.2">
      <c r="A37" s="24" t="s">
        <v>20</v>
      </c>
      <c r="B37" s="46">
        <f>COUNT(B32:B36)</f>
        <v>0</v>
      </c>
      <c r="C37" s="18"/>
      <c r="D37" s="18"/>
      <c r="E37" s="18"/>
      <c r="F37" s="18"/>
    </row>
    <row r="38" spans="1:6" x14ac:dyDescent="0.15">
      <c r="A38" s="2"/>
      <c r="B38" s="54"/>
      <c r="C38" s="18"/>
      <c r="D38" s="18"/>
      <c r="E38" s="18"/>
      <c r="F38" s="18"/>
    </row>
    <row r="39" spans="1:6" ht="12.75" customHeight="1" x14ac:dyDescent="0.15">
      <c r="A39" s="61" t="s">
        <v>55</v>
      </c>
      <c r="B39" s="61"/>
      <c r="C39" s="61"/>
      <c r="D39" s="61"/>
      <c r="E39" s="61"/>
      <c r="F39" s="61"/>
    </row>
    <row r="40" spans="1:6" ht="12" thickBot="1" x14ac:dyDescent="0.2">
      <c r="A40" s="18"/>
      <c r="B40" s="3" t="s">
        <v>22</v>
      </c>
      <c r="C40" s="3" t="s">
        <v>21</v>
      </c>
    </row>
    <row r="41" spans="1:6" ht="34.5" customHeight="1" thickBot="1" x14ac:dyDescent="0.2">
      <c r="A41" s="55" t="s">
        <v>41</v>
      </c>
      <c r="B41" s="27">
        <f>SQRT(B27)/2</f>
        <v>0</v>
      </c>
      <c r="C41" s="45">
        <f>CEILING(B41,1)</f>
        <v>0</v>
      </c>
    </row>
    <row r="42" spans="1:6" ht="11.25" customHeight="1" x14ac:dyDescent="0.15">
      <c r="A42"/>
      <c r="B42"/>
      <c r="C42"/>
      <c r="D42"/>
      <c r="E42"/>
    </row>
    <row r="43" spans="1:6" ht="11.25" customHeight="1" x14ac:dyDescent="0.15">
      <c r="A43" s="2" t="s">
        <v>35</v>
      </c>
    </row>
    <row r="44" spans="1:6" ht="20.25" customHeight="1" x14ac:dyDescent="0.15">
      <c r="A44" s="59" t="s">
        <v>53</v>
      </c>
      <c r="B44" s="59"/>
      <c r="C44" s="59"/>
      <c r="D44" s="59"/>
      <c r="E44" s="59"/>
      <c r="F44" s="59"/>
    </row>
    <row r="45" spans="1:6" ht="11.25" customHeight="1" x14ac:dyDescent="0.15">
      <c r="A45" s="2" t="s">
        <v>18</v>
      </c>
    </row>
    <row r="46" spans="1:6" ht="43.5" customHeight="1" x14ac:dyDescent="0.15">
      <c r="A46" s="60" t="s">
        <v>52</v>
      </c>
      <c r="B46" s="60"/>
      <c r="C46" s="60"/>
      <c r="D46" s="60"/>
      <c r="E46" s="60"/>
      <c r="F46" s="60"/>
    </row>
  </sheetData>
  <sheetProtection algorithmName="SHA-512" hashValue="0xWl/gATHcsBiqTaRqKVk78K416YfpHnIWt0wgpbqg1gXMAVddezsejUELP8OVzHDN0ErLFjou+VTNQMltZnkA==" saltValue="N8YK3B3jWn1sM++PHDhyeQ==" spinCount="100000" sheet="1" insertRows="0"/>
  <dataConsolidate/>
  <mergeCells count="9">
    <mergeCell ref="A44:F44"/>
    <mergeCell ref="A46:F46"/>
    <mergeCell ref="A39:F39"/>
    <mergeCell ref="A1:F1"/>
    <mergeCell ref="A6:E6"/>
    <mergeCell ref="A16:F16"/>
    <mergeCell ref="A22:C22"/>
    <mergeCell ref="A29:E29"/>
    <mergeCell ref="A24:F24"/>
  </mergeCells>
  <dataValidations disablePrompts="1" count="7">
    <dataValidation allowBlank="1" showInputMessage="1" showErrorMessage="1" prompt="The total number of QS registered producers is the basis for the calculation of compliance with the GLOBALG.A.P. inspection scheme." sqref="B4:B5 B27:B28 B38" xr:uid="{00000000-0002-0000-0100-000000000000}"/>
    <dataValidation allowBlank="1" showInputMessage="1" showErrorMessage="1" prompt="i.e. at least the number of producers calculated here (out of all producers registered in QS) should have had another UNANNOUNCED inspection by the GLOBALG.A.P. certification body in the last certification cycle." sqref="C41 C18:C19" xr:uid="{00000000-0002-0000-0100-000001000000}"/>
    <dataValidation allowBlank="1" showErrorMessage="1" sqref="C42 C20" xr:uid="{00000000-0002-0000-0100-000002000000}"/>
    <dataValidation allowBlank="1" showInputMessage="1" showErrorMessage="1" prompt="In order to comply with the QS requirement 14.1.2 &quot;Compliance with the GLOBALG.A.P. inspection system&quot;, this number must be equal to or greater than the number of unannounced inspections calculated below (compare cell C41)._x000a_" sqref="B37" xr:uid="{00000000-0002-0000-0100-000003000000}"/>
    <dataValidation allowBlank="1" showInputMessage="1" showErrorMessage="1" prompt="In order to comply with the QS requirement 14.1.2 &quot;Compliance with the GLOBALG.A.P. inspection system&quot;, this number must be equal to or greater than the number of announced inspections calculated below (compare cell C18 or C19)." sqref="B14" xr:uid="{00000000-0002-0000-0100-000004000000}"/>
    <dataValidation allowBlank="1" showInputMessage="1" showErrorMessage="1" prompt="Please tick this cell with &quot;x&quot; if the regular GlobalG.A.P. inspection system applies (= square root of QS registered producers, no reduction)." sqref="D18" xr:uid="{00000000-0002-0000-0100-000005000000}"/>
    <dataValidation allowBlank="1" showInputMessage="1" showErrorMessage="1" prompt="Please tick this cell with &quot;x&quot; if a reduction of the announced inspections applies according to the GlobalG.A.P. inspection system (= 1/2 square root of QS registered producers)" sqref="D19" xr:uid="{00000000-0002-0000-0100-000006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&amp;LQS Qualität und Sicherheit GmbH
Schwertberger Straße 14, 53177 Bonn
Tel +49 228 35068-0, info@q-s.de
Managing Director: Dr. A. Hinrichs&amp;CSample form
&amp;"Verdana,Fett"Datasheets Report to QS&amp;RStand: 15.11.2021
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0</xdr:colOff>
                    <xdr:row>20</xdr:row>
                    <xdr:rowOff>142875</xdr:rowOff>
                  </from>
                  <to>
                    <xdr:col>0</xdr:col>
                    <xdr:colOff>1019175</xdr:colOff>
                    <xdr:row>22</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0</xdr:colOff>
                    <xdr:row>22</xdr:row>
                    <xdr:rowOff>104775</xdr:rowOff>
                  </from>
                  <to>
                    <xdr:col>0</xdr:col>
                    <xdr:colOff>1019175</xdr:colOff>
                    <xdr:row>23</xdr:row>
                    <xdr:rowOff>180975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0</xdr:colOff>
                    <xdr:row>42</xdr:row>
                    <xdr:rowOff>104775</xdr:rowOff>
                  </from>
                  <to>
                    <xdr:col>0</xdr:col>
                    <xdr:colOff>1019175</xdr:colOff>
                    <xdr:row>43</xdr:row>
                    <xdr:rowOff>180975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0</xdr:col>
                    <xdr:colOff>0</xdr:colOff>
                    <xdr:row>44</xdr:row>
                    <xdr:rowOff>114300</xdr:rowOff>
                  </from>
                  <to>
                    <xdr:col>0</xdr:col>
                    <xdr:colOff>1019175</xdr:colOff>
                    <xdr:row>45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view="pageLayout" zoomScaleNormal="100" workbookViewId="0">
      <selection activeCell="G19" sqref="G19"/>
    </sheetView>
  </sheetViews>
  <sheetFormatPr baseColWidth="10" defaultColWidth="10.875" defaultRowHeight="11.25" x14ac:dyDescent="0.15"/>
  <cols>
    <col min="1" max="1" width="18.375" customWidth="1"/>
    <col min="2" max="2" width="24.5" customWidth="1"/>
    <col min="5" max="5" width="16.5" customWidth="1"/>
    <col min="6" max="6" width="17.875" customWidth="1"/>
    <col min="7" max="7" width="22.75" customWidth="1"/>
    <col min="8" max="8" width="1.75" customWidth="1"/>
    <col min="9" max="12" width="11.125" customWidth="1"/>
  </cols>
  <sheetData>
    <row r="1" spans="1:8" ht="14.25" x14ac:dyDescent="0.2">
      <c r="A1" s="74" t="s">
        <v>25</v>
      </c>
      <c r="B1" s="74"/>
      <c r="C1" s="74"/>
      <c r="D1" s="74"/>
      <c r="E1" s="74"/>
      <c r="F1" s="74"/>
      <c r="G1" s="74"/>
      <c r="H1" s="74"/>
    </row>
    <row r="3" spans="1:8" x14ac:dyDescent="0.15">
      <c r="A3" t="s">
        <v>26</v>
      </c>
      <c r="B3" s="10"/>
      <c r="C3" s="10"/>
      <c r="D3" s="10"/>
    </row>
    <row r="5" spans="1:8" ht="26.85" customHeight="1" x14ac:dyDescent="0.15">
      <c r="A5" s="61" t="s">
        <v>56</v>
      </c>
      <c r="B5" s="61"/>
      <c r="C5" s="61"/>
      <c r="D5" s="61"/>
      <c r="E5" s="61"/>
      <c r="F5" s="61"/>
      <c r="G5" s="61"/>
      <c r="H5" s="61"/>
    </row>
    <row r="7" spans="1:8" s="1" customFormat="1" ht="40.5" customHeight="1" x14ac:dyDescent="0.15">
      <c r="A7" s="8" t="s">
        <v>27</v>
      </c>
      <c r="B7" s="8" t="s">
        <v>43</v>
      </c>
      <c r="C7" s="8" t="s">
        <v>28</v>
      </c>
      <c r="D7" s="48" t="s">
        <v>29</v>
      </c>
      <c r="E7" s="49" t="s">
        <v>30</v>
      </c>
      <c r="F7" s="49" t="s">
        <v>40</v>
      </c>
      <c r="G7" s="49" t="s">
        <v>44</v>
      </c>
    </row>
    <row r="8" spans="1:8" x14ac:dyDescent="0.15">
      <c r="A8" s="13"/>
      <c r="B8" s="14"/>
      <c r="C8" s="15"/>
      <c r="D8" s="16"/>
      <c r="E8" s="51"/>
      <c r="F8" s="51"/>
      <c r="G8" s="51"/>
    </row>
    <row r="9" spans="1:8" x14ac:dyDescent="0.15">
      <c r="A9" s="13"/>
      <c r="B9" s="14"/>
      <c r="C9" s="16"/>
      <c r="D9" s="16"/>
      <c r="E9" s="52"/>
      <c r="F9" s="52"/>
      <c r="G9" s="52"/>
    </row>
    <row r="10" spans="1:8" x14ac:dyDescent="0.15">
      <c r="A10" s="13"/>
      <c r="B10" s="14"/>
      <c r="C10" s="16"/>
      <c r="D10" s="16"/>
      <c r="E10" s="52"/>
      <c r="F10" s="52"/>
      <c r="G10" s="52"/>
    </row>
    <row r="11" spans="1:8" x14ac:dyDescent="0.15">
      <c r="A11" s="13"/>
      <c r="B11" s="14"/>
      <c r="C11" s="16"/>
      <c r="D11" s="16"/>
      <c r="E11" s="52"/>
      <c r="F11" s="52"/>
      <c r="G11" s="52"/>
    </row>
    <row r="12" spans="1:8" x14ac:dyDescent="0.15">
      <c r="A12" s="13"/>
      <c r="B12" s="14"/>
      <c r="C12" s="16"/>
      <c r="D12" s="16"/>
      <c r="E12" s="52"/>
      <c r="F12" s="52"/>
      <c r="G12" s="52"/>
    </row>
    <row r="13" spans="1:8" x14ac:dyDescent="0.15">
      <c r="A13" s="13"/>
      <c r="B13" s="14"/>
      <c r="C13" s="16"/>
      <c r="D13" s="16"/>
      <c r="E13" s="52"/>
      <c r="F13" s="52"/>
      <c r="G13" s="52"/>
    </row>
    <row r="14" spans="1:8" x14ac:dyDescent="0.15">
      <c r="A14" s="13"/>
      <c r="B14" s="14"/>
      <c r="C14" s="16"/>
      <c r="D14" s="16"/>
      <c r="E14" s="52"/>
      <c r="F14" s="52"/>
      <c r="G14" s="52"/>
    </row>
    <row r="15" spans="1:8" x14ac:dyDescent="0.15">
      <c r="A15" s="13"/>
      <c r="B15" s="14"/>
      <c r="C15" s="16"/>
      <c r="D15" s="16"/>
      <c r="E15" s="52"/>
      <c r="F15" s="52"/>
      <c r="G15" s="52"/>
    </row>
    <row r="16" spans="1:8" x14ac:dyDescent="0.15">
      <c r="A16" s="13"/>
      <c r="B16" s="14"/>
      <c r="C16" s="13"/>
      <c r="D16" s="13"/>
      <c r="E16" s="17"/>
      <c r="F16" s="17"/>
      <c r="G16" s="17"/>
    </row>
    <row r="17" spans="1:10" x14ac:dyDescent="0.15">
      <c r="A17" s="13"/>
      <c r="B17" s="14"/>
      <c r="C17" s="13"/>
      <c r="D17" s="13"/>
      <c r="E17" s="17"/>
      <c r="F17" s="17"/>
      <c r="G17" s="17"/>
    </row>
    <row r="18" spans="1:10" ht="46.5" x14ac:dyDescent="0.15">
      <c r="A18" s="53" t="s">
        <v>31</v>
      </c>
      <c r="B18" s="28"/>
      <c r="C18" s="28"/>
      <c r="D18" s="28"/>
      <c r="E18" s="12">
        <f>COUNT(E8:E17)</f>
        <v>0</v>
      </c>
      <c r="F18" s="12">
        <f>COUNT(F8:F17)</f>
        <v>0</v>
      </c>
      <c r="G18" s="12">
        <f>COUNT(G8:G17)</f>
        <v>0</v>
      </c>
    </row>
    <row r="19" spans="1:10" ht="6" customHeight="1" x14ac:dyDescent="0.15"/>
    <row r="20" spans="1:10" x14ac:dyDescent="0.15">
      <c r="A20" s="78" t="s">
        <v>45</v>
      </c>
      <c r="B20" s="78"/>
      <c r="C20" s="78"/>
      <c r="D20" s="78"/>
      <c r="E20" s="78"/>
      <c r="F20" s="78"/>
      <c r="G20" s="78"/>
      <c r="H20" s="29"/>
      <c r="I20" s="1"/>
      <c r="J20" s="1"/>
    </row>
    <row r="21" spans="1:10" x14ac:dyDescent="0.15">
      <c r="A21" s="78" t="s">
        <v>46</v>
      </c>
      <c r="B21" s="78"/>
      <c r="C21" s="78"/>
      <c r="D21" s="78"/>
      <c r="E21" s="78"/>
      <c r="F21" s="78"/>
      <c r="G21" s="78"/>
      <c r="H21" s="29"/>
      <c r="I21" s="1"/>
      <c r="J21" s="1"/>
    </row>
    <row r="22" spans="1:10" x14ac:dyDescent="0.15">
      <c r="A22" s="77" t="s">
        <v>32</v>
      </c>
      <c r="B22" s="77"/>
      <c r="C22" s="77"/>
      <c r="D22" s="77"/>
      <c r="E22" s="77"/>
      <c r="F22" s="77"/>
      <c r="G22" s="77"/>
      <c r="H22" s="29"/>
      <c r="I22" s="1"/>
      <c r="J22" s="1"/>
    </row>
    <row r="23" spans="1:10" ht="24.6" customHeight="1" x14ac:dyDescent="0.15">
      <c r="A23" s="79" t="s">
        <v>47</v>
      </c>
      <c r="B23" s="79"/>
      <c r="C23" s="79"/>
      <c r="D23" s="79"/>
      <c r="E23" s="79"/>
      <c r="F23" s="79"/>
      <c r="G23" s="79"/>
      <c r="H23" s="79"/>
      <c r="I23" s="1"/>
      <c r="J23" s="1"/>
    </row>
    <row r="24" spans="1:10" ht="15" customHeight="1" x14ac:dyDescent="0.15">
      <c r="A24" s="79"/>
      <c r="B24" s="79"/>
      <c r="C24" s="79"/>
      <c r="D24" s="79"/>
      <c r="E24" s="79"/>
      <c r="F24" s="79"/>
      <c r="G24" s="79"/>
      <c r="H24" s="79"/>
      <c r="I24" s="1"/>
      <c r="J24" s="1"/>
    </row>
    <row r="25" spans="1:10" ht="24.6" customHeight="1" x14ac:dyDescent="0.15">
      <c r="A25" s="29"/>
      <c r="B25" s="29"/>
      <c r="C25" s="29"/>
      <c r="D25" s="29"/>
      <c r="E25" s="29"/>
      <c r="F25" s="29"/>
      <c r="G25" s="29"/>
      <c r="H25" s="29"/>
      <c r="I25" s="1"/>
      <c r="J25" s="1"/>
    </row>
    <row r="26" spans="1:10" x14ac:dyDescent="0.15">
      <c r="A26" s="76" t="s">
        <v>36</v>
      </c>
      <c r="B26" s="76"/>
      <c r="C26" s="76"/>
      <c r="D26" s="76"/>
      <c r="E26" s="76"/>
      <c r="F26" s="76"/>
      <c r="G26" s="76"/>
      <c r="H26" s="76"/>
      <c r="I26" s="11"/>
      <c r="J26" s="11"/>
    </row>
    <row r="27" spans="1:10" ht="12" thickBot="1" x14ac:dyDescent="0.2">
      <c r="A27" s="30"/>
      <c r="B27" s="29"/>
      <c r="C27" s="29"/>
      <c r="D27" s="29"/>
      <c r="E27" s="29"/>
      <c r="F27" s="29"/>
      <c r="G27" s="29"/>
      <c r="H27" s="29"/>
      <c r="I27" s="1"/>
      <c r="J27" s="1"/>
    </row>
    <row r="28" spans="1:10" ht="11.25" customHeight="1" thickBot="1" x14ac:dyDescent="0.2">
      <c r="A28" s="80" t="s">
        <v>50</v>
      </c>
      <c r="B28" s="80"/>
      <c r="C28" s="80"/>
      <c r="D28" s="80"/>
      <c r="E28" s="80"/>
      <c r="F28" s="80"/>
      <c r="G28" s="40">
        <f>2/3*'GG inspection system'!B37</f>
        <v>0</v>
      </c>
      <c r="H28" s="29"/>
      <c r="I28" s="1"/>
      <c r="J28" s="1"/>
    </row>
    <row r="29" spans="1:10" ht="11.25" customHeight="1" x14ac:dyDescent="0.15">
      <c r="A29" s="38" t="s">
        <v>37</v>
      </c>
      <c r="B29" s="68" t="str">
        <f>IF(OR(G18&lt;G28, G18=G28),"Producer who failed the current unnanonced inspection must receive an unannounced inspection in the next certification cycle","The number of unannounced inspections for the next certification cycle will be doubled (including the producers concerned)")</f>
        <v>Producer who failed the current unnanonced inspection must receive an unannounced inspection in the next certification cycle</v>
      </c>
      <c r="C29" s="69"/>
      <c r="D29" s="69"/>
      <c r="E29" s="69"/>
      <c r="F29" s="69"/>
      <c r="G29" s="69"/>
      <c r="H29" s="70"/>
    </row>
    <row r="30" spans="1:10" ht="12" thickBot="1" x14ac:dyDescent="0.2">
      <c r="B30" s="71"/>
      <c r="C30" s="72"/>
      <c r="D30" s="72"/>
      <c r="E30" s="72"/>
      <c r="F30" s="72"/>
      <c r="G30" s="72"/>
      <c r="H30" s="73"/>
    </row>
    <row r="31" spans="1:10" x14ac:dyDescent="0.15">
      <c r="B31" s="39"/>
      <c r="C31" s="39"/>
      <c r="D31" s="39"/>
      <c r="E31" s="39"/>
      <c r="F31" s="39"/>
      <c r="G31" s="39"/>
      <c r="H31" s="39"/>
    </row>
    <row r="32" spans="1:10" x14ac:dyDescent="0.15">
      <c r="A32" s="35"/>
      <c r="B32" s="36"/>
      <c r="C32" s="36"/>
      <c r="D32" s="36"/>
      <c r="E32" s="36"/>
      <c r="F32" s="37"/>
      <c r="G32" s="31"/>
      <c r="H32" s="31"/>
    </row>
    <row r="34" spans="1:8" ht="12" customHeight="1" x14ac:dyDescent="0.15">
      <c r="A34" s="75" t="s">
        <v>42</v>
      </c>
      <c r="B34" s="75"/>
      <c r="C34" s="75"/>
      <c r="D34" s="75"/>
      <c r="E34" s="75"/>
      <c r="F34" s="75"/>
      <c r="G34" s="75"/>
    </row>
    <row r="35" spans="1:8" ht="11.85" customHeight="1" x14ac:dyDescent="0.15">
      <c r="A35" s="65" t="s">
        <v>58</v>
      </c>
      <c r="B35" s="65"/>
      <c r="C35" s="65"/>
      <c r="D35" s="65"/>
      <c r="E35" s="65"/>
      <c r="F35" s="65"/>
      <c r="G35" s="65"/>
      <c r="H35" s="65"/>
    </row>
    <row r="36" spans="1:8" x14ac:dyDescent="0.15">
      <c r="A36" s="10" t="s">
        <v>18</v>
      </c>
    </row>
    <row r="37" spans="1:8" ht="24" customHeight="1" x14ac:dyDescent="0.15">
      <c r="A37" s="67" t="s">
        <v>57</v>
      </c>
      <c r="B37" s="67"/>
      <c r="C37" s="67"/>
      <c r="D37" s="67"/>
      <c r="E37" s="67"/>
      <c r="F37" s="67"/>
      <c r="G37" s="67"/>
      <c r="H37" s="67"/>
    </row>
    <row r="38" spans="1:8" x14ac:dyDescent="0.15">
      <c r="A38" s="67"/>
      <c r="B38" s="67"/>
      <c r="C38" s="67"/>
      <c r="D38" s="67"/>
      <c r="E38" s="67"/>
      <c r="F38" s="67"/>
      <c r="G38" s="67"/>
      <c r="H38" s="67"/>
    </row>
  </sheetData>
  <sheetProtection algorithmName="SHA-512" hashValue="Whj+dgIGda4eUMfDpUAFNPfMihZXGmWKUmz+Vokk97x0qYsqRIAswKZHkg3aPzcBfQ+Ao8j1Gm6zVtvb3S/6tw==" saltValue="fbpPe0beCYKG58VyPjYqzg==" spinCount="100000" sheet="1" insertRows="0"/>
  <mergeCells count="12">
    <mergeCell ref="A37:H38"/>
    <mergeCell ref="B29:H30"/>
    <mergeCell ref="A1:H1"/>
    <mergeCell ref="A34:G34"/>
    <mergeCell ref="A35:H35"/>
    <mergeCell ref="A26:H26"/>
    <mergeCell ref="A22:G22"/>
    <mergeCell ref="A20:G20"/>
    <mergeCell ref="A21:G21"/>
    <mergeCell ref="A5:H5"/>
    <mergeCell ref="A23:H24"/>
    <mergeCell ref="A28:F28"/>
  </mergeCells>
  <dataValidations disablePrompts="1" count="5">
    <dataValidation allowBlank="1" showInputMessage="1" showErrorMessage="1" prompt="Gesamtzahl der bei QS registrierten Erzeuger im Berichtszeitraum" sqref="B18" xr:uid="{00000000-0002-0000-0200-000000000000}"/>
    <dataValidation allowBlank="1" showInputMessage="1" showErrorMessage="1" prompt="Please enter &quot;1&quot; here if the producer is registered for parallel ownership (PO) at GlobalG.A.P." sqref="E7" xr:uid="{00000000-0002-0000-0200-000001000000}"/>
    <dataValidation allowBlank="1" showInputMessage="1" showErrorMessage="1" prompt="Please enter &quot;1&quot; here if the producer had one (or more) complaints in QS residue monitoring:" sqref="F7" xr:uid="{00000000-0002-0000-0200-000002000000}"/>
    <dataValidation allowBlank="1" showInputMessage="1" showErrorMessage="1" prompt="Please enter &quot;1&quot; here if the producer did not pass the unannounced inspection by the GlobalG.A.P. certification body on the day of the inspection." sqref="G7" xr:uid="{00000000-0002-0000-0200-000003000000}"/>
    <dataValidation allowBlank="1" showInputMessage="1" showErrorMessage="1" prompt="In order to comply with the QS requirements 14.2.2 &quot;Requirements for participation in the QS scheme with GLOBALG.A.P certificates according to Option 2&quot;." sqref="B29:H30" xr:uid="{00000000-0002-0000-0200-000004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&amp;LQS Qualität und Sicherheit GmbH
Schwertberger Straße 14, 53177 Bonn
Tel +49 228 35068-0, info@q-s.de
Managing Director: Dr. A. Hinrichs&amp;CSample form 
&amp;"Verdana,Fett"Datasheets Report to QS&amp;RStand: 15.11.2021
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28575</xdr:colOff>
                    <xdr:row>33</xdr:row>
                    <xdr:rowOff>114300</xdr:rowOff>
                  </from>
                  <to>
                    <xdr:col>0</xdr:col>
                    <xdr:colOff>1038225</xdr:colOff>
                    <xdr:row>35</xdr:row>
                    <xdr:rowOff>28575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28575</xdr:colOff>
                    <xdr:row>36</xdr:row>
                    <xdr:rowOff>47625</xdr:rowOff>
                  </from>
                  <to>
                    <xdr:col>0</xdr:col>
                    <xdr:colOff>1038225</xdr:colOff>
                    <xdr:row>36</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prache xmlns="901eabe0-edc5-4258-98b8-b7d9ee479b2d">Englisch</Sprache>
    <Dokumententyp xmlns="901eabe0-edc5-4258-98b8-b7d9ee479b2d">Musterformular</Dokumententyp>
    <Revision2 xmlns="901eabe0-edc5-4258-98b8-b7d9ee479b2d" xsi:nil="true"/>
    <Tierart xmlns="901eabe0-edc5-4258-98b8-b7d9ee479b2d" xsi:nil="true"/>
    <Gruppe xmlns="901eabe0-edc5-4258-98b8-b7d9ee479b2d">Bündler</Gruppe>
    <Dokumentenstatus xmlns="901eabe0-edc5-4258-98b8-b7d9ee479b2d">Veröffentlicht</Dokumentenstatus>
    <Verantwortung xmlns="901eabe0-edc5-4258-98b8-b7d9ee479b2d">
      <UserInfo>
        <DisplayName>Kamphausen, Wilfried</DisplayName>
        <AccountId>17</AccountId>
        <AccountType/>
      </UserInfo>
    </Verantwortung>
    <Kommentierung_x0020_Neu xmlns="901eabe0-edc5-4258-98b8-b7d9ee479b2d">false</Kommentierung_x0020_Neu>
    <Revision xmlns="901eabe0-edc5-4258-98b8-b7d9ee479b2d" xsi:nil="true"/>
    <Stand xmlns="901eabe0-edc5-4258-98b8-b7d9ee479b2d" xsi:nil="true"/>
    <Bemerkungen xmlns="901eabe0-edc5-4258-98b8-b7d9ee479b2d" xsi:nil="true"/>
    <PDF xmlns="901eabe0-edc5-4258-98b8-b7d9ee479b2d">false</PDF>
    <_x00dc_bersetzung xmlns="901eabe0-edc5-4258-98b8-b7d9ee479b2d" xsi:nil="true"/>
    <Ansprechpartner xmlns="901eabe0-edc5-4258-98b8-b7d9ee479b2d">
      <UserInfo>
        <DisplayName/>
        <AccountId xsi:nil="true"/>
        <AccountType/>
      </UserInfo>
    </Ansprechpart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2" ma:contentTypeDescription="Ein neues Dokument erstellen." ma:contentTypeScope="" ma:versionID="a649e8102f220e9a1f27e7eebbf8e6bc">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5e679543ee9b22eb1dbb5bb990436c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0532B5-43DD-4DB2-B832-01413E1CEE15}">
  <ds:schemaRefs>
    <ds:schemaRef ds:uri="400f1a70-2d12-410b-9498-d0cd47b5905a"/>
    <ds:schemaRef ds:uri="http://www.w3.org/XML/1998/namespace"/>
    <ds:schemaRef ds:uri="901eabe0-edc5-4258-98b8-b7d9ee479b2d"/>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FCF63FD-CFD9-438B-8ED6-F4CCB7B096F0}">
  <ds:schemaRefs>
    <ds:schemaRef ds:uri="http://schemas.microsoft.com/sharepoint/v3/contenttype/forms"/>
  </ds:schemaRefs>
</ds:datastoreItem>
</file>

<file path=customXml/itemProps3.xml><?xml version="1.0" encoding="utf-8"?>
<ds:datastoreItem xmlns:ds="http://schemas.openxmlformats.org/officeDocument/2006/customXml" ds:itemID="{BFC49BF4-ABFD-4941-83F5-1F49BBEA95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Master Data</vt:lpstr>
      <vt:lpstr>GG inspection system</vt:lpstr>
      <vt:lpstr>Use of QS certification mark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Sheets Report to QS</dc:title>
  <dc:creator>Förschler, Dr. Annette</dc:creator>
  <cp:lastModifiedBy>Walter, Maike</cp:lastModifiedBy>
  <cp:lastPrinted>2018-08-22T08:11:21Z</cp:lastPrinted>
  <dcterms:created xsi:type="dcterms:W3CDTF">2018-06-28T06:44:11Z</dcterms:created>
  <dcterms:modified xsi:type="dcterms:W3CDTF">2024-02-21T11:44:45Z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y fmtid="{D5CDD505-2E9C-101B-9397-08002B2CF9AE}" pid="3" name="URL">
    <vt:lpwstr/>
  </property>
</Properties>
</file>