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8.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9.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0.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11.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12.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13.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14.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15.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16.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drawings/drawing17.xml" ContentType="application/vnd.openxmlformats-officedocument.drawing+xml"/>
  <Override PartName="/xl/ctrlProps/ctrlProp226.xml" ContentType="application/vnd.ms-excel.controlproperties+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66925"/>
  <mc:AlternateContent xmlns:mc="http://schemas.openxmlformats.org/markup-compatibility/2006">
    <mc:Choice Requires="x15">
      <x15ac:absPath xmlns:x15ac="http://schemas.microsoft.com/office/spreadsheetml/2010/11/ac" url="K:\1700 Systemhandbuch\Revision 2025\deutsch\FIN\"/>
    </mc:Choice>
  </mc:AlternateContent>
  <xr:revisionPtr revIDLastSave="0" documentId="13_ncr:1_{1DEE19D6-E202-43B4-8D8B-2D275344DB63}" xr6:coauthVersionLast="47" xr6:coauthVersionMax="47" xr10:uidLastSave="{00000000-0000-0000-0000-000000000000}"/>
  <workbookProtection workbookAlgorithmName="SHA-512" workbookHashValue="/4F/c0QfWHxF0Tmqht/RArrzKoCIzRuYzJtj1zsT3VA/IJWZsl651ajNeTnmYNBZeUC6nJnhYpMnDWriKHPtoA==" workbookSaltValue="2ys6AXwzIvBj9DpkM2SB/Q==" workbookSpinCount="100000" lockStructure="1"/>
  <bookViews>
    <workbookView xWindow="-110" yWindow="-110" windowWidth="22780" windowHeight="14540" firstSheet="4" activeTab="5" xr2:uid="{B67FFE4C-0286-436D-A604-9D6F19B28E1B}"/>
  </bookViews>
  <sheets>
    <sheet name="Nachhaltigkeitscheck GH" sheetId="1" r:id="rId1"/>
    <sheet name="Erläuterung" sheetId="2" r:id="rId2"/>
    <sheet name="KlimaEnergie" sheetId="3" r:id="rId3"/>
    <sheet name="Ressourcenschutz" sheetId="4" r:id="rId4"/>
    <sheet name="VerpackungKL-Wirtschaft" sheetId="5" r:id="rId5"/>
    <sheet name="Wasser" sheetId="6" r:id="rId6"/>
    <sheet name="LM-AbfälleVerluste" sheetId="7" r:id="rId7"/>
    <sheet name="QualitätLM-Sicherheit" sheetId="10" r:id="rId8"/>
    <sheet name="Regionale Wirtschaftskreisläufe" sheetId="8" r:id="rId9"/>
    <sheet name="Lieferkettenbeziehung" sheetId="9" r:id="rId10"/>
    <sheet name="Automatisierung" sheetId="11" r:id="rId11"/>
    <sheet name="Verfügbarkeit von Arbeitskräfte" sheetId="12" r:id="rId12"/>
    <sheet name="Zukunftsorientierung" sheetId="13" r:id="rId13"/>
    <sheet name="Arbeitsbedingungen" sheetId="14" r:id="rId14"/>
    <sheet name="Arbeitssicherheit" sheetId="15" r:id="rId15"/>
    <sheet name="Gesellschaftliches Engagement" sheetId="16" r:id="rId16"/>
    <sheet name="Auswertung" sheetId="18" state="hidden" r:id="rId17"/>
    <sheet name="Gesamtauswertung" sheetId="17" r:id="rId18"/>
  </sheets>
  <definedNames>
    <definedName name="_xlnm.Print_Area" localSheetId="14">Arbeitssicherheit!$A$1:$N$55</definedName>
    <definedName name="_xlnm.Print_Area" localSheetId="1">Erläuterung!$A$1:$L$51</definedName>
    <definedName name="_xlnm.Print_Area" localSheetId="15">'Gesellschaftliches Engagement'!$A$1:$L$52</definedName>
    <definedName name="_xlnm.Print_Area" localSheetId="9">Lieferkettenbeziehung!$A$1:$L$60</definedName>
    <definedName name="_xlnm.Print_Area" localSheetId="6">'LM-AbfälleVerluste'!$A$1:$M$60</definedName>
    <definedName name="_xlnm.Print_Area" localSheetId="7">'QualitätLM-Sicherheit'!$A$1:$L$58</definedName>
    <definedName name="_xlnm.Print_Area" localSheetId="8">'Regionale Wirtschaftskreisläufe'!$A$1:$L$58</definedName>
    <definedName name="_xlnm.Print_Area" localSheetId="11">'Verfügbarkeit von Arbeitskräfte'!$A$1:$N$58</definedName>
    <definedName name="_xlnm.Print_Area" localSheetId="4">'VerpackungKL-Wirtschaft'!$A$1:$L$60</definedName>
    <definedName name="_xlnm.Print_Area" localSheetId="12">Zukunftsorientierung!$A$1:$L$49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8" l="1"/>
  <c r="M7" i="18" s="1"/>
  <c r="C237" i="18"/>
  <c r="C236" i="18"/>
  <c r="C235" i="18"/>
  <c r="C234" i="18"/>
  <c r="C232" i="18"/>
  <c r="C231" i="18"/>
  <c r="C230" i="18"/>
  <c r="C229" i="18"/>
  <c r="I226" i="18"/>
  <c r="H226" i="18"/>
  <c r="G226" i="18"/>
  <c r="F226" i="18"/>
  <c r="I225" i="18"/>
  <c r="H225" i="18"/>
  <c r="G225" i="18"/>
  <c r="F225" i="18"/>
  <c r="C220" i="18"/>
  <c r="C219" i="18"/>
  <c r="C218" i="18"/>
  <c r="C217" i="18"/>
  <c r="C215" i="18"/>
  <c r="C214" i="18"/>
  <c r="C213" i="18"/>
  <c r="C212" i="18"/>
  <c r="I209" i="18"/>
  <c r="H209" i="18"/>
  <c r="G209" i="18"/>
  <c r="F209" i="18"/>
  <c r="I208" i="18"/>
  <c r="H208" i="18"/>
  <c r="G208" i="18"/>
  <c r="F208" i="18"/>
  <c r="C203" i="18"/>
  <c r="C202" i="18"/>
  <c r="C201" i="18"/>
  <c r="C200" i="18"/>
  <c r="C198" i="18"/>
  <c r="C197" i="18"/>
  <c r="C196" i="18"/>
  <c r="C195" i="18"/>
  <c r="I192" i="18"/>
  <c r="H192" i="18"/>
  <c r="G192" i="18"/>
  <c r="F192" i="18"/>
  <c r="I191" i="18"/>
  <c r="H191" i="18"/>
  <c r="G191" i="18"/>
  <c r="F191" i="18"/>
  <c r="C186" i="18"/>
  <c r="C185" i="18"/>
  <c r="C184" i="18"/>
  <c r="C183" i="18"/>
  <c r="C181" i="18"/>
  <c r="C180" i="18"/>
  <c r="C179" i="18"/>
  <c r="C178" i="18"/>
  <c r="I175" i="18"/>
  <c r="H175" i="18"/>
  <c r="G175" i="18"/>
  <c r="F175" i="18"/>
  <c r="I174" i="18"/>
  <c r="H174" i="18"/>
  <c r="G174" i="18"/>
  <c r="F174" i="18"/>
  <c r="C169" i="18"/>
  <c r="C168" i="18"/>
  <c r="C167" i="18"/>
  <c r="C166" i="18"/>
  <c r="C164" i="18"/>
  <c r="C163" i="18"/>
  <c r="C162" i="18"/>
  <c r="C161" i="18"/>
  <c r="I158" i="18"/>
  <c r="H158" i="18"/>
  <c r="G158" i="18"/>
  <c r="F158" i="18"/>
  <c r="I157" i="18"/>
  <c r="H157" i="18"/>
  <c r="G157" i="18"/>
  <c r="F157" i="18"/>
  <c r="C152" i="18"/>
  <c r="C151" i="18"/>
  <c r="C150" i="18"/>
  <c r="C149" i="18"/>
  <c r="C147" i="18"/>
  <c r="C146" i="18"/>
  <c r="C145" i="18"/>
  <c r="C144" i="18"/>
  <c r="I141" i="18"/>
  <c r="H141" i="18"/>
  <c r="G141" i="18"/>
  <c r="F141" i="18"/>
  <c r="I140" i="18"/>
  <c r="H140" i="18"/>
  <c r="G140" i="18"/>
  <c r="F140" i="18"/>
  <c r="C135" i="18"/>
  <c r="C134" i="18"/>
  <c r="C133" i="18"/>
  <c r="C132" i="18"/>
  <c r="C130" i="18"/>
  <c r="C129" i="18"/>
  <c r="C128" i="18"/>
  <c r="C127" i="18"/>
  <c r="I124" i="18"/>
  <c r="H124" i="18"/>
  <c r="G124" i="18"/>
  <c r="F124" i="18"/>
  <c r="I123" i="18"/>
  <c r="H123" i="18"/>
  <c r="G123" i="18"/>
  <c r="F123" i="18"/>
  <c r="C118" i="18"/>
  <c r="C117" i="18"/>
  <c r="C116" i="18"/>
  <c r="C115" i="18"/>
  <c r="C113" i="18"/>
  <c r="C112" i="18"/>
  <c r="C111" i="18"/>
  <c r="C110" i="18"/>
  <c r="I107" i="18"/>
  <c r="H107" i="18"/>
  <c r="G107" i="18"/>
  <c r="F107" i="18"/>
  <c r="I106" i="18"/>
  <c r="H106" i="18"/>
  <c r="G106" i="18"/>
  <c r="F106" i="18"/>
  <c r="C101" i="18"/>
  <c r="C100" i="18"/>
  <c r="C99" i="18"/>
  <c r="C98" i="18"/>
  <c r="C96" i="18"/>
  <c r="C95" i="18"/>
  <c r="C94" i="18"/>
  <c r="C93" i="18"/>
  <c r="I90" i="18"/>
  <c r="H90" i="18"/>
  <c r="G90" i="18"/>
  <c r="F90" i="18"/>
  <c r="I89" i="18"/>
  <c r="H89" i="18"/>
  <c r="G89" i="18"/>
  <c r="F89" i="18"/>
  <c r="C84" i="18"/>
  <c r="C83" i="18"/>
  <c r="C82" i="18"/>
  <c r="C81" i="18"/>
  <c r="C79" i="18"/>
  <c r="C78" i="18"/>
  <c r="C77" i="18"/>
  <c r="C76" i="18"/>
  <c r="I73" i="18"/>
  <c r="H73" i="18"/>
  <c r="G73" i="18"/>
  <c r="F73" i="18"/>
  <c r="I72" i="18"/>
  <c r="H72" i="18"/>
  <c r="G72" i="18"/>
  <c r="F72" i="18"/>
  <c r="C67" i="18"/>
  <c r="C66" i="18"/>
  <c r="C65" i="18"/>
  <c r="C64" i="18"/>
  <c r="C62" i="18"/>
  <c r="C61" i="18"/>
  <c r="C60" i="18"/>
  <c r="C59" i="18"/>
  <c r="I56" i="18"/>
  <c r="H56" i="18"/>
  <c r="G56" i="18"/>
  <c r="F56" i="18"/>
  <c r="I55" i="18"/>
  <c r="H55" i="18"/>
  <c r="G55" i="18"/>
  <c r="F55" i="18"/>
  <c r="C50" i="18"/>
  <c r="C49" i="18"/>
  <c r="C48" i="18"/>
  <c r="C47" i="18"/>
  <c r="C45" i="18"/>
  <c r="C44" i="18"/>
  <c r="C43" i="18"/>
  <c r="C42" i="18"/>
  <c r="I39" i="18"/>
  <c r="H39" i="18"/>
  <c r="G39" i="18"/>
  <c r="F39" i="18"/>
  <c r="I38" i="18"/>
  <c r="H38" i="18"/>
  <c r="G38" i="18"/>
  <c r="F38" i="18"/>
  <c r="C33" i="18"/>
  <c r="C32" i="18"/>
  <c r="C31" i="18"/>
  <c r="C30" i="18"/>
  <c r="C28" i="18"/>
  <c r="C27" i="18"/>
  <c r="C26" i="18"/>
  <c r="C25" i="18"/>
  <c r="I22" i="18"/>
  <c r="H22" i="18"/>
  <c r="G22" i="18"/>
  <c r="F22" i="18"/>
  <c r="I21" i="18"/>
  <c r="H21" i="18"/>
  <c r="G21" i="18"/>
  <c r="F21" i="18"/>
  <c r="C16" i="18"/>
  <c r="C15" i="18"/>
  <c r="C14" i="18"/>
  <c r="C13" i="18"/>
  <c r="C11" i="18"/>
  <c r="C10" i="18"/>
  <c r="C9" i="18"/>
  <c r="C8" i="18"/>
  <c r="I5" i="18"/>
  <c r="H5" i="18"/>
  <c r="G5" i="18"/>
  <c r="F5" i="18"/>
  <c r="I4" i="18"/>
  <c r="H4" i="18"/>
  <c r="G4" i="18"/>
  <c r="F4" i="18"/>
  <c r="H9" i="18" s="1"/>
  <c r="H230" i="18" l="1"/>
  <c r="Z6" i="18" s="1"/>
  <c r="H218" i="18"/>
  <c r="Y7" i="18" s="1"/>
  <c r="H213" i="18"/>
  <c r="Y6" i="18" s="1"/>
  <c r="H180" i="18"/>
  <c r="W11" i="18" s="1"/>
  <c r="H168" i="18"/>
  <c r="V12" i="18" s="1"/>
  <c r="H163" i="18"/>
  <c r="V11" i="18" s="1"/>
  <c r="V13" i="18" s="1"/>
  <c r="H151" i="18"/>
  <c r="U12" i="18" s="1"/>
  <c r="H146" i="18"/>
  <c r="U11" i="18" s="1"/>
  <c r="H133" i="18"/>
  <c r="T11" i="18" s="1"/>
  <c r="H128" i="18"/>
  <c r="T6" i="18" s="1"/>
  <c r="H111" i="18"/>
  <c r="S6" i="18" s="1"/>
  <c r="H100" i="18"/>
  <c r="R12" i="18" s="1"/>
  <c r="H99" i="18"/>
  <c r="R7" i="18" s="1"/>
  <c r="H82" i="18"/>
  <c r="Q7" i="18" s="1"/>
  <c r="H77" i="18"/>
  <c r="Q6" i="18" s="1"/>
  <c r="H66" i="18"/>
  <c r="P12" i="18" s="1"/>
  <c r="H44" i="18"/>
  <c r="O11" i="18" s="1"/>
  <c r="H32" i="18"/>
  <c r="N12" i="18" s="1"/>
  <c r="H27" i="18"/>
  <c r="N11" i="18" s="1"/>
  <c r="H235" i="18"/>
  <c r="Z7" i="18" s="1"/>
  <c r="H184" i="18"/>
  <c r="W7" i="18" s="1"/>
  <c r="H185" i="18"/>
  <c r="W12" i="18" s="1"/>
  <c r="H202" i="18"/>
  <c r="X12" i="18" s="1"/>
  <c r="H197" i="18"/>
  <c r="X11" i="18" s="1"/>
  <c r="H134" i="18"/>
  <c r="T12" i="18" s="1"/>
  <c r="H116" i="18"/>
  <c r="S7" i="18" s="1"/>
  <c r="H94" i="18"/>
  <c r="R6" i="18" s="1"/>
  <c r="H65" i="18"/>
  <c r="P7" i="18" s="1"/>
  <c r="H60" i="18"/>
  <c r="P6" i="18" s="1"/>
  <c r="H48" i="18"/>
  <c r="O7" i="18" s="1"/>
  <c r="M6" i="18"/>
  <c r="H15" i="18"/>
  <c r="M12" i="18" s="1"/>
  <c r="H49" i="18"/>
  <c r="O12" i="18" s="1"/>
  <c r="H145" i="18"/>
  <c r="U6" i="18" s="1"/>
  <c r="H150" i="18"/>
  <c r="U7" i="18" s="1"/>
  <c r="H162" i="18"/>
  <c r="V6" i="18" s="1"/>
  <c r="H167" i="18"/>
  <c r="V7" i="18" s="1"/>
  <c r="H214" i="18"/>
  <c r="Y11" i="18" s="1"/>
  <c r="H219" i="18"/>
  <c r="Y12" i="18" s="1"/>
  <c r="H231" i="18"/>
  <c r="Z11" i="18" s="1"/>
  <c r="H236" i="18"/>
  <c r="Z12" i="18" s="1"/>
  <c r="H61" i="18"/>
  <c r="P11" i="18" s="1"/>
  <c r="H179" i="18"/>
  <c r="W6" i="18" s="1"/>
  <c r="H10" i="18"/>
  <c r="M11" i="18" s="1"/>
  <c r="H26" i="18"/>
  <c r="N6" i="18" s="1"/>
  <c r="H31" i="18"/>
  <c r="N7" i="18" s="1"/>
  <c r="H78" i="18"/>
  <c r="Q11" i="18" s="1"/>
  <c r="H83" i="18"/>
  <c r="Q12" i="18" s="1"/>
  <c r="H95" i="18"/>
  <c r="R11" i="18" s="1"/>
  <c r="H43" i="18"/>
  <c r="O6" i="18" s="1"/>
  <c r="H112" i="18"/>
  <c r="S11" i="18" s="1"/>
  <c r="H117" i="18"/>
  <c r="S12" i="18" s="1"/>
  <c r="H129" i="18"/>
  <c r="H196" i="18"/>
  <c r="X6" i="18" s="1"/>
  <c r="H201" i="18"/>
  <c r="X7" i="18" s="1"/>
  <c r="M13" i="18" l="1"/>
  <c r="Z8" i="18"/>
  <c r="Y8" i="18"/>
  <c r="W13" i="18"/>
  <c r="U13" i="18"/>
  <c r="T13" i="18"/>
  <c r="T7" i="18"/>
  <c r="T8" i="18" s="1"/>
  <c r="S8" i="18"/>
  <c r="R13" i="18"/>
  <c r="R8" i="18"/>
  <c r="Q8" i="18"/>
  <c r="P13" i="18"/>
  <c r="O13" i="18"/>
  <c r="N13" i="18"/>
  <c r="Z13" i="18"/>
  <c r="W8" i="18"/>
  <c r="X13" i="18"/>
  <c r="X8" i="18"/>
  <c r="P8" i="18"/>
  <c r="O8" i="18"/>
  <c r="N8" i="18"/>
  <c r="M8" i="18"/>
  <c r="S13" i="18"/>
  <c r="V8" i="18"/>
  <c r="U8" i="18"/>
  <c r="Y13" i="18"/>
  <c r="Q13" i="18"/>
</calcChain>
</file>

<file path=xl/sharedStrings.xml><?xml version="1.0" encoding="utf-8"?>
<sst xmlns="http://schemas.openxmlformats.org/spreadsheetml/2006/main" count="895" uniqueCount="368">
  <si>
    <t>Freiwillige QS-Inspektion Nachhaltigkeit Handel</t>
  </si>
  <si>
    <t>Anlage 4.1</t>
  </si>
  <si>
    <t>Nachhaltigkeitscheck Großhandel und LEH</t>
  </si>
  <si>
    <t>Version: 01.01.2025</t>
  </si>
  <si>
    <t xml:space="preserve">Grundlegendes </t>
  </si>
  <si>
    <r>
      <t xml:space="preserve">Mit dem QS-Nachhaltigkeitscheck können Sie die Relevanz der für Ihr Unternehmen maßgeblichen Nachhaltigkeitsbereiche ermitteln (hier Handlungsfelder genannt). Diese Handlungsfelder lassen sich in die drei </t>
    </r>
    <r>
      <rPr>
        <b/>
        <sz val="9"/>
        <color theme="1"/>
        <rFont val="Verdana"/>
        <family val="2"/>
      </rPr>
      <t>Dimensionen Umwelt, Wirtschaft und Soziales</t>
    </r>
    <r>
      <rPr>
        <sz val="9"/>
        <color theme="1"/>
        <rFont val="Verdana"/>
        <family val="2"/>
      </rPr>
      <t xml:space="preserve"> einteilen. Das Ergebnis des Nachhaltigkeitschecks zeigt auf, in welchen Handlungsfeldern Ihr Unternehmen bereits gut aufgestellt ist und an welcher Stelle ggf. noch Verbesserungspotenzial besteht. </t>
    </r>
  </si>
  <si>
    <t xml:space="preserve">Durchführung </t>
  </si>
  <si>
    <t xml:space="preserve">Auf den folgenden Seiten/Tabellenblättern tragen Sie ein, auf welche Handlungsfelder Ihr Unternehmen Einfluss nehmen kann und wie relevant diese sind. Bei der Bewertung der Relevanz eines Handlungsfeldes sollten auch die Anforderungen maßgeblicher Anspruchsgruppen einfließen. Im Sinne einer nachhaltigen Entwicklung hilft Ihnen der Check dabei, die Umsetzung eigener Nachhaltigkeitsmaßnahmen sowie die Umsetzung von Maßnahmen in der Lieferkette zu bewerten.
Gehen Sie die insgesamt 14 Handlungsfelder durch und füllen Sie die Felder entsprechend Ihrer Einschätzung aus. Das Ausfüllen basiert auf Ihren Erfahrungswerten, daher benötigen Sie für jedes Handlungsfeld jeweils nur wenige Minuten. </t>
  </si>
  <si>
    <t>●</t>
  </si>
  <si>
    <t>Klima/Energie</t>
  </si>
  <si>
    <t>Ressourcenschutz</t>
  </si>
  <si>
    <t>Verpackung/Kreislaufwirtschaft</t>
  </si>
  <si>
    <t>Wasser</t>
  </si>
  <si>
    <t>LM-Abfälle/Verluste</t>
  </si>
  <si>
    <t>Qualität/LM-Sicherheit</t>
  </si>
  <si>
    <t>Regionale Wirtschaftskreisläufe</t>
  </si>
  <si>
    <t>Lieferkettenbeziehung</t>
  </si>
  <si>
    <t>Automatisierung</t>
  </si>
  <si>
    <t>Verfügbarkeit von Arbeitskräften</t>
  </si>
  <si>
    <t>Zukunftsorientierung</t>
  </si>
  <si>
    <t>Arbeitsbedingungen</t>
  </si>
  <si>
    <t>Arbeitssicherheit</t>
  </si>
  <si>
    <t>Gesellschaftliches Engagement</t>
  </si>
  <si>
    <t>Gesamtauswertung</t>
  </si>
  <si>
    <t>Ergebnis</t>
  </si>
  <si>
    <t xml:space="preserve">Auf dem letzten Tabellenblatt erhalten Sie eine Übersicht über die Relevanz aller Handlungsfelder in Form zweier Spinnennetzdiagramme. Das erste Diagramm zeigt die Relevanz aller Handlungsfelder am Unternehmensstandort, das zweite Diagramm die Relevanz aller Handlungsfelder in der Lieferkette Ihres Unternehmens. Das Ergebnis dient der Identifikation von Stärken sowie Verbesserungspotenzial und damit als Entscheidungshilfe zur Priorisierung der für Sie maßgeblichen Handlungsfelder und ggf. zur Festlegung von Nachhaltigkeitsmaßnahmen. </t>
  </si>
  <si>
    <r>
      <rPr>
        <b/>
        <i/>
        <sz val="9"/>
        <color theme="1"/>
        <rFont val="Verdana"/>
        <family val="2"/>
      </rPr>
      <t>Hinweis:</t>
    </r>
    <r>
      <rPr>
        <i/>
        <sz val="9"/>
        <color theme="1"/>
        <rFont val="Verdana"/>
        <family val="2"/>
      </rPr>
      <t xml:space="preserve"> Eine weitere Hilfestellung bei der Priorisierung der relevanten Handlungsfelder kann Ihnen die Arbeitshilfe Wesentlichkeitsmatrix bieten.</t>
    </r>
  </si>
  <si>
    <t xml:space="preserve">Abb. 1 : QS-Nachhaltigkeitscheck Großhandel </t>
  </si>
  <si>
    <t>Neuerungen/Hinweise zur Revision 2025</t>
  </si>
  <si>
    <t>Neben redaktionellen Anpassungen sind die folgenden inhaltlichen Änderungen im Vergleich zur Version 2024 vorgenommen worden:</t>
  </si>
  <si>
    <t>Das Handlungsfeld "Verpackung" wurde überarbeitet und umbenannt in "Verpackung/Kreislaufwirtschaft"</t>
  </si>
  <si>
    <t>Das Handlungsfeld "Abfall/Abwasser" wurde überarbeitet und umbenannt in "Wasser"</t>
  </si>
  <si>
    <r>
      <rPr>
        <b/>
        <sz val="9"/>
        <color theme="1"/>
        <rFont val="Verdana"/>
        <family val="2"/>
      </rPr>
      <t>Gender Disclaimer:</t>
    </r>
    <r>
      <rPr>
        <sz val="9"/>
        <color theme="1"/>
        <rFont val="Verdana"/>
        <family val="2"/>
      </rPr>
      <t xml:space="preserve"> Aus Gründen der besseren Lesbarkeit und leichteren Verständlichkeit verwendet QS in einschlägigen Texten das in der deutschen Sprache übliche generische Maskulinum. Hiermit sprechen wir ausdrücklich alle Geschlechteridentitäten ohne wertenden Unterschied an.</t>
    </r>
  </si>
  <si>
    <t>Der Klimawandel verursacht beträchtliche Umweltschäden und trifft das gesamte gesellschaftliche Leben und wirtschaftliche Handeln zunehmend. Die Maßnahmen im Rahmen des deutschen Klimaschutzprogramms sollen dazu beitragen, dass bis zum Jahr 2030 55 Prozent weniger Treibhausgase im Vergleich zum Jahr 1990 in die Atmosphäre gelangen. Unter Klimaschutz versteht man alle Maßnahmen, die darauf abzielen, der globalen Erwärmung entgegenzuwirken und deren mögliche Folgen abzumildern oder zu verhindern, um das Ziel verringerter Emissionen bis 2030 zu erreichen.</t>
  </si>
  <si>
    <t xml:space="preserve">Bei der Beurteilung der Relevanz des Handlungsfelds Klima/Energie könnten Sie beispielsweise folgende Themen/Prozesse berücksichtigen:   </t>
  </si>
  <si>
    <t>Am Standort</t>
  </si>
  <si>
    <t>Entlang der Wertschöpfungskette</t>
  </si>
  <si>
    <t>Energieverbrauch (z.B. bei Waschprozessen, Pack-/Sortierprozessen)</t>
  </si>
  <si>
    <t>CO2-Emissionen aus der Erzeugung (z.B. Einsatz von Düngemitteln im Anbau)</t>
  </si>
  <si>
    <t xml:space="preserve">Nutzung unterschiedlicher Energiequellen </t>
  </si>
  <si>
    <t>Verbrauch von (fossilen) Energieträgern für Landfahrzeuge und Maschinen (z.B. Traktoren, Maschinen zur Nacherntebehandlung, zum Sortieren) und für die Wärmegewinnung in Gewächshäusern</t>
  </si>
  <si>
    <t>Treibhausgase/CO2-Emissionen durch Transport/Logistik</t>
  </si>
  <si>
    <t>Treibhausgasemissionen durch Kühlprozesse in der Lagerung und Distribution</t>
  </si>
  <si>
    <t>Treibhausgasemissionen durch Kühlprozesse und Fuhrpark in Wareneingang/-ausgang und Lagerung</t>
  </si>
  <si>
    <t>CO2-Emissionen durch Transport/Logistik</t>
  </si>
  <si>
    <t>a.       Relevanz des Handlungsfelds</t>
  </si>
  <si>
    <t>Bitte beziehen Sie bei Ihrer Antwort auch die Sicht Ihrer Anspruchsgruppen, z.B. Zulieferbetriebe, Erzeugerbetriebe, Kunden, Verbraucher, NGOs, Politik usw., mit ein.</t>
  </si>
  <si>
    <r>
      <rPr>
        <b/>
        <i/>
        <sz val="9"/>
        <color theme="1"/>
        <rFont val="Verdana"/>
        <family val="2"/>
      </rPr>
      <t>Hinweis:</t>
    </r>
    <r>
      <rPr>
        <i/>
        <sz val="9"/>
        <color theme="1"/>
        <rFont val="Verdana"/>
        <family val="2"/>
      </rPr>
      <t xml:space="preserve"> Bitte nur eine Möglichkeit pro Zeile auswählen.</t>
    </r>
  </si>
  <si>
    <t>Wie relevant ist das Handlungsfeld Klima/Energie für Ihr Unternehmen …</t>
  </si>
  <si>
    <t>Gar nicht relevant</t>
  </si>
  <si>
    <t>Wenig relevant</t>
  </si>
  <si>
    <t>Relevant</t>
  </si>
  <si>
    <t>Sehr relevant</t>
  </si>
  <si>
    <t>… am Standort?</t>
  </si>
  <si>
    <t>… entlang der Wertschöpfungskette?</t>
  </si>
  <si>
    <t>b.      Status Quo der Umsetzung</t>
  </si>
  <si>
    <t>Setzt Ihr Unternehmen Maßnahmen zum Klimaschutz und/oder zur Energieeinsparung um?</t>
  </si>
  <si>
    <t>… am Standort</t>
  </si>
  <si>
    <r>
      <t xml:space="preserve">Es werden </t>
    </r>
    <r>
      <rPr>
        <b/>
        <sz val="9"/>
        <rFont val="Verdana"/>
        <family val="2"/>
      </rPr>
      <t>keine Maßnahmen</t>
    </r>
    <r>
      <rPr>
        <sz val="9"/>
        <rFont val="Verdana"/>
        <family val="2"/>
      </rPr>
      <t xml:space="preserve"> im Unternehmen durchgeführt.</t>
    </r>
  </si>
  <si>
    <r>
      <t xml:space="preserve">Zum Schutz des Klimas und/oder zur Energieeinsparung wird auf Standortebene ein </t>
    </r>
    <r>
      <rPr>
        <b/>
        <sz val="9"/>
        <rFont val="Verdana"/>
        <family val="2"/>
      </rPr>
      <t>vereinzeltes Projekt</t>
    </r>
    <r>
      <rPr>
        <sz val="9"/>
        <rFont val="Verdana"/>
        <family val="2"/>
      </rPr>
      <t xml:space="preserve"> durchgeführt (z.B. LED-Lampen, Reduzierung von Dienstreisen).</t>
    </r>
  </si>
  <si>
    <r>
      <t xml:space="preserve">Am Standort werden </t>
    </r>
    <r>
      <rPr>
        <b/>
        <sz val="9"/>
        <rFont val="Verdana"/>
        <family val="2"/>
      </rPr>
      <t>mehrere Maßnahmen</t>
    </r>
    <r>
      <rPr>
        <sz val="9"/>
        <rFont val="Verdana"/>
        <family val="2"/>
      </rPr>
      <t xml:space="preserve"> zur Reduktion des Energieverbrauchs und zum Schutz des Klimas durchgeführt (z.B. Substitution von Maschinen durch energieeffizientere Modelle, Einsatz von Ökostrom/Elektromobilität, klimafreundliche Kältemittel)</t>
    </r>
  </si>
  <si>
    <r>
      <t xml:space="preserve">Die Klimaauswirkungen und Energieverbräuche des Unternehmens werden </t>
    </r>
    <r>
      <rPr>
        <b/>
        <sz val="9"/>
        <rFont val="Verdana"/>
        <family val="2"/>
      </rPr>
      <t>systematisch</t>
    </r>
    <r>
      <rPr>
        <sz val="9"/>
        <rFont val="Verdana"/>
        <family val="2"/>
      </rPr>
      <t xml:space="preserve"> mittels einer Unternehmensklimabilanz (CCF) und eines betrieblichen Energiemanagements erfasst. Die daraus gewonnenen Erkenntnisse werden dafür genutzt, Ziele und Maßnahmen zur Verbesserung am Standort festzulegen und deren Wirksamkeit zu kontrollieren.</t>
    </r>
  </si>
  <si>
    <t>… entlang der Wertschöpfungskette</t>
  </si>
  <si>
    <r>
      <t xml:space="preserve">Es besteht </t>
    </r>
    <r>
      <rPr>
        <b/>
        <sz val="9"/>
        <rFont val="Verdana"/>
        <family val="2"/>
      </rPr>
      <t>kein Engagement</t>
    </r>
    <r>
      <rPr>
        <sz val="9"/>
        <rFont val="Verdana"/>
        <family val="2"/>
      </rPr>
      <t xml:space="preserve"> für den Klimaschutz über die Unternehmensgrenzen hinaus.</t>
    </r>
  </si>
  <si>
    <r>
      <t xml:space="preserve">Zum Schutz des Klimas und/oder zur Energieeinsparung entlang der Wertschöpfungskette wird gemeinsam mit Zulieferbetrieben, Handelsunternehmen o.ä. ein </t>
    </r>
    <r>
      <rPr>
        <b/>
        <sz val="9"/>
        <rFont val="Verdana"/>
        <family val="2"/>
      </rPr>
      <t>vereinzeltes Projekt</t>
    </r>
    <r>
      <rPr>
        <sz val="9"/>
        <rFont val="Verdana"/>
        <family val="2"/>
      </rPr>
      <t xml:space="preserve"> durchgeführt (z.B. Lagergemeinschaften, optimierte Routenplanung)</t>
    </r>
  </si>
  <si>
    <r>
      <t xml:space="preserve">In Kooperation mit Partnern entlang der Wertschöpfungskette (z.B. Lieferbetriebe) werden </t>
    </r>
    <r>
      <rPr>
        <b/>
        <sz val="9"/>
        <rFont val="Verdana"/>
        <family val="2"/>
      </rPr>
      <t>mehrere Maßnahmen</t>
    </r>
    <r>
      <rPr>
        <sz val="9"/>
        <rFont val="Verdana"/>
        <family val="2"/>
      </rPr>
      <t xml:space="preserve"> zur Reduktion des Energieverbrauchs und zum Schutz des Klimas durchgeführt (z.B. Optimierung der Kühlkette, regionale Kooperationen).</t>
    </r>
  </si>
  <si>
    <r>
      <t xml:space="preserve">Die Klimaauswirkungen der Produkte entlang der Wertschöpfungskette werden </t>
    </r>
    <r>
      <rPr>
        <b/>
        <sz val="9"/>
        <rFont val="Verdana"/>
        <family val="2"/>
      </rPr>
      <t>systematisch</t>
    </r>
    <r>
      <rPr>
        <sz val="9"/>
        <rFont val="Verdana"/>
        <family val="2"/>
      </rPr>
      <t xml:space="preserve"> mittels einer Produktklimabilanz (PCF) erfasst. Die Erkenntnisse werden zur Erarbeitung von Zielen und Maßnahmen genutzt, um die Klimafreundlichkeit und die Energieeffizienz der Produkte, Verpackungen und Prozesse zu verbessern.</t>
    </r>
  </si>
  <si>
    <r>
      <rPr>
        <b/>
        <sz val="9"/>
        <color theme="1"/>
        <rFont val="Verdana"/>
        <family val="2"/>
      </rPr>
      <t>Optional</t>
    </r>
    <r>
      <rPr>
        <sz val="9"/>
        <color theme="1"/>
        <rFont val="Verdana"/>
        <family val="2"/>
      </rPr>
      <t>: Auflistung der durchgeführten Maßnahmen, ggf. Notiz zu geplanten Maßnahmen</t>
    </r>
  </si>
  <si>
    <t>(! empfohlen, zum Überblick über den aktuellen Stand und Weiterentwicklungen)</t>
  </si>
  <si>
    <t xml:space="preserve">Funktionierende Ökosysteme sind essenziell für die Bereitstellung von Nahrungsmitteln. Übergreifendes Ziel von ressourcenschonenden Maßnahmen ist es, die Entnahme und Nutzung natürlicher Ressourcen nachhaltiger zu gestalten und in Verantwortung für künftige Generationen dazu beizutragen, unsere natürlichen Lebensgrundlagen dauerhaft zu sichern (Quelle: Umweltministerium).
</t>
  </si>
  <si>
    <t xml:space="preserve">Bei der Beurteilung der Relevanz des Handlungsfelds Ressourcenschutz könnten Sie beispielsweise folgende Themen/Prozesse berücksichtigen:  </t>
  </si>
  <si>
    <t xml:space="preserve">Versiegelung von Flächen durch Betriebsgelände </t>
  </si>
  <si>
    <t>Erosionsrisiko und Austrocknung der landwirtschaftlichen Böden</t>
  </si>
  <si>
    <t>Einsatz von Behandlungsmitteln zur Nacherntebehandlung</t>
  </si>
  <si>
    <t>Fruchtfolgen im Anbau</t>
  </si>
  <si>
    <t xml:space="preserve">Wasserverbrauch und -kontamination durch Waschprozesse </t>
  </si>
  <si>
    <t xml:space="preserve">Wasserverbrauch beim Anbau und in der Nacherntebehandlung </t>
  </si>
  <si>
    <t>Emissionen aus Produktion und Transport</t>
  </si>
  <si>
    <t>Einsatz von Pflanzenschutz- und Düngemitteln</t>
  </si>
  <si>
    <t xml:space="preserve">Geruchs- und Staubbelastung der Luft durch die Flächenbewirtschaftung </t>
  </si>
  <si>
    <t>Wie relevant ist das Handlungsfeld Ressourcenschutz für Ihr Unternehmen …</t>
  </si>
  <si>
    <t>Setzt Ihr Unternehmen Maßnahmen zum Ressourcenschutz um?</t>
  </si>
  <si>
    <r>
      <t>Es werden</t>
    </r>
    <r>
      <rPr>
        <b/>
        <sz val="9"/>
        <rFont val="Verdana"/>
        <family val="2"/>
      </rPr>
      <t xml:space="preserve"> keine Maßnahmen</t>
    </r>
    <r>
      <rPr>
        <sz val="9"/>
        <rFont val="Verdana"/>
        <family val="2"/>
      </rPr>
      <t xml:space="preserve"> im Unternehmen durchgeführt.</t>
    </r>
  </si>
  <si>
    <r>
      <t xml:space="preserve">Zum Schutz der Ressourcen wird auf Standortebene ein </t>
    </r>
    <r>
      <rPr>
        <b/>
        <sz val="9"/>
        <rFont val="Verdana"/>
        <family val="2"/>
      </rPr>
      <t>vereinzeltes Projekt</t>
    </r>
    <r>
      <rPr>
        <sz val="9"/>
        <rFont val="Verdana"/>
        <family val="2"/>
      </rPr>
      <t xml:space="preserve"> durchgeführt (z.B. Entsiegelung, Insektenhotels, Luftfilteranlagen).</t>
    </r>
  </si>
  <si>
    <r>
      <t xml:space="preserve">Am Standort werden </t>
    </r>
    <r>
      <rPr>
        <b/>
        <sz val="9"/>
        <rFont val="Verdana"/>
        <family val="2"/>
      </rPr>
      <t>mehrere Maßnahmen</t>
    </r>
    <r>
      <rPr>
        <sz val="9"/>
        <rFont val="Verdana"/>
        <family val="2"/>
      </rPr>
      <t xml:space="preserve"> zum Schutz der Ressourcen durchgeführt (z.B. Optimierung des Wasser- und Reinigungsmittelverbrauchs für Reinigungsmaßnahmen, freiwillige Ausgleichsflächen, Beschaffungsrichtlinien).</t>
    </r>
  </si>
  <si>
    <r>
      <t xml:space="preserve">Die Auswirkungen des Unternehmens auf die natürlichen Ressourcen werden </t>
    </r>
    <r>
      <rPr>
        <b/>
        <sz val="9"/>
        <rFont val="Verdana"/>
        <family val="2"/>
      </rPr>
      <t>systematisch</t>
    </r>
    <r>
      <rPr>
        <sz val="9"/>
        <rFont val="Verdana"/>
        <family val="2"/>
      </rPr>
      <t xml:space="preserve"> erfasst (z.B. Emissionen, Wassermanagementsystem, Biodiversität). Die daraus gewonnenen Erkenntnisse werden kontinuierlich dafür genutzt, Ziele und Maßnahmen zur Verbesserung am Standort festzulegen und deren Wirksamkeit zu kontrollieren.</t>
    </r>
  </si>
  <si>
    <r>
      <t xml:space="preserve">Es besteht </t>
    </r>
    <r>
      <rPr>
        <b/>
        <sz val="9"/>
        <rFont val="Verdana"/>
        <family val="2"/>
      </rPr>
      <t>kein Engagement</t>
    </r>
    <r>
      <rPr>
        <sz val="9"/>
        <rFont val="Verdana"/>
        <family val="2"/>
      </rPr>
      <t xml:space="preserve"> für den Ressourcenschutz über die Unternehmensgrenzen hinaus.</t>
    </r>
  </si>
  <si>
    <r>
      <t xml:space="preserve">Zum Schutz der Ressourcen entlang der Wertschöpfungskette wird gemeinsam mit Zulieferbetrieben, Handelsunternehmen o.ä. ein </t>
    </r>
    <r>
      <rPr>
        <b/>
        <sz val="9"/>
        <rFont val="Verdana"/>
        <family val="2"/>
      </rPr>
      <t>vereinzeltes Projekt</t>
    </r>
    <r>
      <rPr>
        <sz val="9"/>
        <rFont val="Verdana"/>
        <family val="2"/>
      </rPr>
      <t xml:space="preserve"> durchgeführt (z.B. verminderter Düngemitteleinsatz, Einsatz von Tensiometern in der Erzeugung)</t>
    </r>
  </si>
  <si>
    <r>
      <t xml:space="preserve">In Kooperation mit Partnern entlang der Wertschöpfungskette (z.B. Lieferbetriebe) werden </t>
    </r>
    <r>
      <rPr>
        <b/>
        <sz val="9"/>
        <rFont val="Verdana"/>
        <family val="2"/>
      </rPr>
      <t>mehrere Maßnahmen</t>
    </r>
    <r>
      <rPr>
        <sz val="9"/>
        <rFont val="Verdana"/>
        <family val="2"/>
      </rPr>
      <t xml:space="preserve"> zum Schutz der Ressourcen durchgeführt (z.B. Schutz vor Bodenerosion, Ermittlung von Wasserrisikogebieten, Biodiversitätsberatung auf Erzeugerbetrieben)</t>
    </r>
  </si>
  <si>
    <r>
      <t xml:space="preserve">Die Auswirkungen der hergestellten/vermarkteten Erzeugnisse auf die Ressourcen entlang der Wertschöpfungskette werden </t>
    </r>
    <r>
      <rPr>
        <b/>
        <sz val="9"/>
        <rFont val="Verdana"/>
        <family val="2"/>
      </rPr>
      <t>systematisch</t>
    </r>
    <r>
      <rPr>
        <sz val="9"/>
        <rFont val="Verdana"/>
        <family val="2"/>
      </rPr>
      <t xml:space="preserve"> ermittelt. Die Erkenntnisse werden zur Erarbeitung von Zielen und Maßnahmen genutzt, um die Ressourceneffizienz der Produkte und Prozesse zu verbessern und Ökosysteme zu schützen.</t>
    </r>
  </si>
  <si>
    <t>Durch den Einsatz von weniger oder nachhaltigen Verpackungen können natürliche Ressourcen eingespart werden. Ebenso gilt es, Abfälle zu vermeiden und möglichst hochwertig zu verwerten sowie Rohstoffe im Kreislauf zu führen. Im Rahmen des Verpackungsgesetzes werden Hersteller dazu verpflichtet, Verantwortung für den gesamten Lebenszyklus ihrer Verpackungen zu übernehmen. Im Sinne des Kreislaufwirtschaftsgesetzes sollten nicht vermeidbare Abfälle zum Schutz der Ressourcen sorgfältig nach ihren Fraktionen getrennt und bestmöglich wiederverwendet bzw. verwertet werden. Ist dies nicht möglich, sind sie ordnungsgemäß zu entsorgen. (Quelle: Umweltbundesamt).</t>
  </si>
  <si>
    <t xml:space="preserve">Bei der Beurteilung der Relevanz des Handlungsfelds Verpackung/Kreislaufwirtschaft könnten Sie beispielsweise folgende Themen/Prozesse berücksichtigen:  </t>
  </si>
  <si>
    <t>Materialeffizienz/-ausschuss bei Pack- und Sortierprozessen</t>
  </si>
  <si>
    <t>Materialeffizienz/-ausschuss bei Packprozessen bei Lieferanten</t>
  </si>
  <si>
    <t>Recyclingfähigkeit der Verpackungsmaterialien</t>
  </si>
  <si>
    <t xml:space="preserve">Umverpackungen für die Distribution </t>
  </si>
  <si>
    <t>Rezyklatanteil der Verpackungsmaterialien</t>
  </si>
  <si>
    <t>Mehrweg-/Einwegsysteme für Transportverpackungen (z.B. Mehrwegkisten, Folien)</t>
  </si>
  <si>
    <t>Unverpackte Produkte</t>
  </si>
  <si>
    <t>Verkaufsverpackungen für verarbeitete Produkte in der Filiale</t>
  </si>
  <si>
    <t>Produktbezogener Abfall (z.B. Anfahrverluste, Verluste Pack- und Sortierprozesse)</t>
  </si>
  <si>
    <t>Entsorgung der Verpackung bei Verbrauchern</t>
  </si>
  <si>
    <t>Abfallmanagement</t>
  </si>
  <si>
    <t>Abfälle durch Umverpackungen beim Transport</t>
  </si>
  <si>
    <t>Sonstiger Betriebsabfall (z.B. Büroabfälle, Abfälle in Kaffeeküchen)</t>
  </si>
  <si>
    <t>Wie relevant ist das Handlungsfeld Verpackung für Ihr Unternehmen …</t>
  </si>
  <si>
    <t xml:space="preserve">Setzt Ihr Unternehmen Maßnahmen im Bereich nachhaltiger/effizienter Verpackungslösungen bzw. zur Optimierung der Kreislaufwirtschaft um? </t>
  </si>
  <si>
    <r>
      <rPr>
        <sz val="9"/>
        <color rgb="FF000000"/>
        <rFont val="Verdana"/>
        <family val="2"/>
      </rPr>
      <t xml:space="preserve">Zur Verpackungsoptimierung/Mülltrennung wird auf Standortebene ein </t>
    </r>
    <r>
      <rPr>
        <b/>
        <sz val="9"/>
        <color rgb="FF000000"/>
        <rFont val="Verdana"/>
        <family val="2"/>
      </rPr>
      <t>vereinzeltes Projekt</t>
    </r>
    <r>
      <rPr>
        <sz val="9"/>
        <color rgb="FF000000"/>
        <rFont val="Verdana"/>
        <family val="2"/>
      </rPr>
      <t xml:space="preserve"> durchgeführt (z.B. dünnere Folien, optimierte Mülltrennung).</t>
    </r>
  </si>
  <si>
    <r>
      <rPr>
        <sz val="9"/>
        <color rgb="FF000000"/>
        <rFont val="Verdana"/>
        <family val="2"/>
      </rPr>
      <t xml:space="preserve">Am Standort werden </t>
    </r>
    <r>
      <rPr>
        <b/>
        <sz val="9"/>
        <color rgb="FF000000"/>
        <rFont val="Verdana"/>
        <family val="2"/>
      </rPr>
      <t>mehrere Maßnahmen</t>
    </r>
    <r>
      <rPr>
        <sz val="9"/>
        <color rgb="FF000000"/>
        <rFont val="Verdana"/>
        <family val="2"/>
      </rPr>
      <t xml:space="preserve"> zur Optimierung von Verpackungen bzw. zum Recycling umgesetzt (z.B. Optimierung des Paletten-Packschemas, Einsatz von Mehrweggebinden, Einsatz zertifizierter Rohstoffe, Reduzierung der Restmüllquote, Mülltrennungssysteme, unverpackte Produkte)</t>
    </r>
  </si>
  <si>
    <r>
      <rPr>
        <sz val="9"/>
        <color rgb="FF000000"/>
        <rFont val="Verdana"/>
        <family val="2"/>
      </rPr>
      <t xml:space="preserve">Die Verpackungsverbräuche und Abfallbilanzen des Unternehmens werden </t>
    </r>
    <r>
      <rPr>
        <b/>
        <sz val="9"/>
        <color rgb="FF000000"/>
        <rFont val="Verdana"/>
        <family val="2"/>
      </rPr>
      <t>systematisch</t>
    </r>
    <r>
      <rPr>
        <sz val="9"/>
        <color rgb="FF000000"/>
        <rFont val="Verdana"/>
        <family val="2"/>
      </rPr>
      <t xml:space="preserve"> erfasst. Die daraus gewonnenen Erkenntnisse werden kontinuierlich dafür genutzt, Ziele und Maßnahmen zu umweltfreundlichen Verpackungslösungen am Standort festzulegen und deren Wirksamkeit zu kontrollieren bzw. Maßnahmen zur Vermeidung von Abfällen sowie zur bestmöglichen Verwertung nicht vermeidbarer Abfälle am Standort festzulegen und deren Wirksamkeit zu kontrollieren.</t>
    </r>
  </si>
  <si>
    <r>
      <rPr>
        <sz val="9"/>
        <color rgb="FF000000"/>
        <rFont val="Verdana"/>
        <family val="2"/>
      </rPr>
      <t xml:space="preserve">Es besteht </t>
    </r>
    <r>
      <rPr>
        <b/>
        <sz val="9"/>
        <color rgb="FF000000"/>
        <rFont val="Verdana"/>
        <family val="2"/>
      </rPr>
      <t>kein Engagement</t>
    </r>
    <r>
      <rPr>
        <sz val="9"/>
        <color rgb="FF000000"/>
        <rFont val="Verdana"/>
        <family val="2"/>
      </rPr>
      <t xml:space="preserve"> für nachhaltige/effiziente Verpackungslösungen bzw. zur Optimierung der Kreislaufwirtschaft.</t>
    </r>
  </si>
  <si>
    <r>
      <rPr>
        <sz val="9"/>
        <color rgb="FF000000"/>
        <rFont val="Verdana"/>
        <family val="2"/>
      </rPr>
      <t xml:space="preserve">Zur Verpackungsoptimierung/Mülltrennung entlang der Wertschöpfungskette wird gemeinsam mit Zulieferbetrieben, Handelsunternehmen o.ä. ein </t>
    </r>
    <r>
      <rPr>
        <b/>
        <sz val="9"/>
        <color rgb="FF000000"/>
        <rFont val="Verdana"/>
        <family val="2"/>
      </rPr>
      <t xml:space="preserve">vereinzeltes Projekt </t>
    </r>
    <r>
      <rPr>
        <sz val="9"/>
        <color rgb="FF000000"/>
        <rFont val="Verdana"/>
        <family val="2"/>
      </rPr>
      <t>durchgeführt (z.B. Trennhinweise auf Produktverpackungen, Reduzierung Transportverpackung, Aufklärung der Zulieferbetriebe)</t>
    </r>
  </si>
  <si>
    <r>
      <rPr>
        <sz val="9"/>
        <color rgb="FF000000"/>
        <rFont val="Verdana"/>
        <family val="2"/>
      </rPr>
      <t xml:space="preserve">In Kooperation mit Partnern entlang der Wertschöpfungskette (z.B. Lieferbetriebe) werden </t>
    </r>
    <r>
      <rPr>
        <b/>
        <sz val="9"/>
        <color rgb="FF000000"/>
        <rFont val="Verdana"/>
        <family val="2"/>
      </rPr>
      <t>mehrere Maßnahmen</t>
    </r>
    <r>
      <rPr>
        <sz val="9"/>
        <color rgb="FF000000"/>
        <rFont val="Verdana"/>
        <family val="2"/>
      </rPr>
      <t xml:space="preserve"> zur nachhaltigeren Gestaltung von Verpackungen bzw. zur Vermeidung/Minimierung von Abfall durchgeführt (z.B. Steigerung der Recyclingfähigkeit, Einsatz von Rezyklat, Einsatz nachwachsender Rohstoffe, Unterstützung von Verwertungsprojekten, vorausschauende gemeinsame Planung, Anlieferung in Mehrwegbehältnissen )</t>
    </r>
  </si>
  <si>
    <r>
      <rPr>
        <sz val="9"/>
        <color rgb="FF000000"/>
        <rFont val="Verdana"/>
        <family val="2"/>
      </rPr>
      <t xml:space="preserve">Gemeinsam mit Partnern werden die Verpackungsverbräuche/Abfallmengen entlang der Wertschöpfungskette </t>
    </r>
    <r>
      <rPr>
        <b/>
        <sz val="9"/>
        <color rgb="FF000000"/>
        <rFont val="Verdana"/>
        <family val="2"/>
      </rPr>
      <t>systematisch</t>
    </r>
    <r>
      <rPr>
        <sz val="9"/>
        <color rgb="FF000000"/>
        <rFont val="Verdana"/>
        <family val="2"/>
      </rPr>
      <t xml:space="preserve"> ermittelt. Die Erkenntnisse werden zur Erarbeitung von Zielen und Maßnahmen genutzt, um nachhaltige Verpackungslösungen/eine Minimierung von Abfall sowie eine bestmögliche Verwertung von Abfällen entlang der Wertschöpfungskette zu fördern und Verbraucher zu sensibilisieren (z.B. am POS).</t>
    </r>
  </si>
  <si>
    <t>Wasserwirtschaft und Gewässerschutz stehen durch ⁠Klimawandel⁠, Globalisierung, diffuse Stoffeinträge und demografischer Wandel vor diversen Herausforderungen. Die Nationale Wasserstrategie zielt darauf ab, auch im Jahr 2050 und darüber hinaus den nachhaltigen Umgang mit unseren Wasserressourcen zu sichern. Auch langfristig soll der Zugang zu qualitativ hochwertigem Trinkwasser erhalten, der verantwortungsvolle Umgang mit Grund- und Oberflächengewässern auch in anderen Sektoren gewährleistet und der natürliche Wasserhaushalt und die ökologische Entwicklung unserer Gewässer unterstützt werden. (Quelle: Bundesumweltamt)</t>
  </si>
  <si>
    <t xml:space="preserve">Bei der Beurteilung der Relevanz des Handlungsfelds Wasser könnten Sie beispielsweise folgende Themen/Prozesse berücksichtigen: </t>
  </si>
  <si>
    <t>Prozesswasser, Waschwasser</t>
  </si>
  <si>
    <t>Wasserbedarf in der Produktion/Prozesswasser/Waschwasser</t>
  </si>
  <si>
    <t>Wasserbezugsquellen</t>
  </si>
  <si>
    <t>Wasserableitung und Kontamination</t>
  </si>
  <si>
    <t>Wasserrecycling/-aufbereitung</t>
  </si>
  <si>
    <t>Wasserbezugsquellen/-recycling/-aufbereitung</t>
  </si>
  <si>
    <t>Abwasser (z.B. aus Wasch- und Reinigungsprozessen)</t>
  </si>
  <si>
    <t>Abwasserentsorgung, -klärung</t>
  </si>
  <si>
    <t>Wie relevant ist das Handlungsfeld Wasser für Ihr Unternehmen …</t>
  </si>
  <si>
    <t>Setzt Ihr Unternehmen Maßnahmen für einen effizienten Umgang mit der Ressource Wasser bzw. zur Reduktion/Aufbereitung betrieblicher Abwässer um?</t>
  </si>
  <si>
    <r>
      <t xml:space="preserve">Es werden im Unternehmen </t>
    </r>
    <r>
      <rPr>
        <b/>
        <sz val="9"/>
        <rFont val="Verdana"/>
        <family val="2"/>
      </rPr>
      <t>keine Maßnahmen</t>
    </r>
    <r>
      <rPr>
        <sz val="9"/>
        <rFont val="Verdana"/>
        <family val="2"/>
      </rPr>
      <t xml:space="preserve"> durchgeführt.</t>
    </r>
  </si>
  <si>
    <r>
      <rPr>
        <sz val="9"/>
        <color rgb="FF000000"/>
        <rFont val="Verdana"/>
        <family val="2"/>
      </rPr>
      <t xml:space="preserve">Am Standort werden </t>
    </r>
    <r>
      <rPr>
        <b/>
        <sz val="9"/>
        <color rgb="FF000000"/>
        <rFont val="Verdana"/>
        <family val="2"/>
      </rPr>
      <t>vereinzelt Projekte</t>
    </r>
    <r>
      <rPr>
        <sz val="9"/>
        <color rgb="FF000000"/>
        <rFont val="Verdana"/>
        <family val="2"/>
      </rPr>
      <t xml:space="preserve"> zur effizienten Wassernutzung bzw. Abwasserreduzierung/-aufbereitung durchgeführt (z.B. Einsatz wassersparender Armaturen zum Händewaschen, regelmäßige Leckageprüfungen).</t>
    </r>
  </si>
  <si>
    <r>
      <rPr>
        <sz val="9"/>
        <color rgb="FF000000"/>
        <rFont val="Verdana"/>
        <family val="2"/>
      </rPr>
      <t xml:space="preserve">Am Standort werden </t>
    </r>
    <r>
      <rPr>
        <b/>
        <sz val="9"/>
        <color rgb="FF000000"/>
        <rFont val="Verdana"/>
        <family val="2"/>
      </rPr>
      <t xml:space="preserve">mehrere Projekte </t>
    </r>
    <r>
      <rPr>
        <sz val="9"/>
        <color rgb="FF000000"/>
        <rFont val="Verdana"/>
        <family val="2"/>
      </rPr>
      <t>zur effizienten Wassernutzung bzw. Abwasserreduzierung/-aufbereitung durchgeführt (z.B. Einsatz wassersparender Maschinen, Nutzung von Grauwasser für Toilettenspülung).</t>
    </r>
  </si>
  <si>
    <r>
      <rPr>
        <sz val="9"/>
        <color rgb="FF000000"/>
        <rFont val="Verdana"/>
        <family val="2"/>
      </rPr>
      <t xml:space="preserve">Der Wasserverbrauch und die Abwasserqualität des Unternehmens werden </t>
    </r>
    <r>
      <rPr>
        <b/>
        <sz val="9"/>
        <color rgb="FF000000"/>
        <rFont val="Verdana"/>
        <family val="2"/>
      </rPr>
      <t>systematisch</t>
    </r>
    <r>
      <rPr>
        <sz val="9"/>
        <color rgb="FF000000"/>
        <rFont val="Verdana"/>
        <family val="2"/>
      </rPr>
      <t xml:space="preserve"> erfasst (z.B. durch ein betriebliches Wassermanagement). Die daraus gewonnenen Erkenntnisse werden kontinuierlich dafür genutzt, Ziele und Maßnahmen zur effizienteren Wassernutzung und ggf. Wasseraufbereitung/-recycling am Standort festzulegen und deren Wirksamkeit zu kontrollieren. </t>
    </r>
  </si>
  <si>
    <r>
      <rPr>
        <sz val="9"/>
        <color rgb="FF000000"/>
        <rFont val="Verdana"/>
        <family val="2"/>
      </rPr>
      <t xml:space="preserve">Es gibt </t>
    </r>
    <r>
      <rPr>
        <b/>
        <sz val="9"/>
        <color rgb="FF000000"/>
        <rFont val="Verdana"/>
        <family val="2"/>
      </rPr>
      <t>keine aktive Auseinandersetzung</t>
    </r>
    <r>
      <rPr>
        <sz val="9"/>
        <color rgb="FF000000"/>
        <rFont val="Verdana"/>
        <family val="2"/>
      </rPr>
      <t xml:space="preserve"> mit der effizienten Wassernutzung bzw. Reduktion/Aufbereitung betrieblicher Abwässer entlang der Wertschöpfungskette</t>
    </r>
  </si>
  <si>
    <r>
      <rPr>
        <sz val="9"/>
        <color rgb="FF000000"/>
        <rFont val="Verdana"/>
        <family val="2"/>
      </rPr>
      <t xml:space="preserve">Zur effizienten Wassernutzung bzw. Reduktion/Aufbereitung betrieblicher Abwässer entlang der Wertschöpfungskette wird gemeinsam mit Zulieferbetrieben, Handelsunternehmen o.ä. ein </t>
    </r>
    <r>
      <rPr>
        <b/>
        <sz val="9"/>
        <color rgb="FF000000"/>
        <rFont val="Verdana"/>
        <family val="2"/>
      </rPr>
      <t>vereinzeltes Projekt</t>
    </r>
    <r>
      <rPr>
        <sz val="9"/>
        <color rgb="FF000000"/>
        <rFont val="Verdana"/>
        <family val="2"/>
      </rPr>
      <t xml:space="preserve"> durchgeführt (z.B. Aufklärung der Zulieferbetriebe)</t>
    </r>
  </si>
  <si>
    <r>
      <rPr>
        <sz val="9"/>
        <color rgb="FF000000"/>
        <rFont val="Verdana"/>
        <family val="2"/>
      </rPr>
      <t xml:space="preserve">In Kooperation mit Partnern entlang der Wertschöpfungskette (z.B. Zulieferbetriebe) werden </t>
    </r>
    <r>
      <rPr>
        <b/>
        <sz val="9"/>
        <color rgb="FF000000"/>
        <rFont val="Verdana"/>
        <family val="2"/>
      </rPr>
      <t xml:space="preserve">mehrere Maßnahmen </t>
    </r>
    <r>
      <rPr>
        <sz val="9"/>
        <color rgb="FF000000"/>
        <rFont val="Verdana"/>
        <family val="2"/>
      </rPr>
      <t>zur effizienten Wassernutzung bzw. Reduktion/Aufbereitung betrieblicher Abwässer durchgeführt (z.B. Unterstützung bei Bau von Wasserauffangbecken oder Wasserrecyclingsystemen, vorausschauende gemeinsame Planung, Auswahl standortangepasster Kulturen/Sorten)</t>
    </r>
  </si>
  <si>
    <r>
      <rPr>
        <sz val="9"/>
        <color rgb="FF000000"/>
        <rFont val="Verdana"/>
        <family val="2"/>
      </rPr>
      <t xml:space="preserve">Gemeinsam mit Partnern werden Wasserverbräuche und Abwasserkennzahlen entlang der Wertschöpfungskette </t>
    </r>
    <r>
      <rPr>
        <b/>
        <sz val="9"/>
        <color rgb="FF000000"/>
        <rFont val="Verdana"/>
        <family val="2"/>
      </rPr>
      <t>systematisch</t>
    </r>
    <r>
      <rPr>
        <sz val="9"/>
        <color rgb="FF000000"/>
        <rFont val="Verdana"/>
        <family val="2"/>
      </rPr>
      <t xml:space="preserve"> ermittelt. Die Erkenntnisse werden zur Erarbeitung von Zielen und Maßnahmen genutzt, um eine effizientere Wassernutzung bzw. Reduktion/Aufbereitung betrieblicher Abwässer entlang der Wertschöpfungskette zu fördern und Verbraucher zu sensibilisieren (z.B. im Supermarkt).</t>
    </r>
  </si>
  <si>
    <t xml:space="preserve">Auf jeder Stufe der Wertschöpfungskette können Lebensmittelabfälle und -verluste entstehen. In Deutschland gehen durchschnittlich 12 Mio. Tonnen Lebensmittel jährlich entlang der Lebensmittelversorgungskette verloren (Quelle: BMEL). Dabei ist zwischen vermeidbaren und unvermeidbaren Abfällen und Verlusten zu unterscheiden. Vermeidbare Lebensmittelabfälle sind solche, die bei rechtzeitigem Verzehr grundsätzlich genießbar sind. Als unvermeidbar gelten überwiegend nicht essbare Bestandteile, z.B. Bananenschale, Kirschkerne (Quelle: Lebensmittelverband). Es besteht ein gesellschaftlicher Konsens, vermeidbare Lebensmittelverluste soweit wie möglich zu reduzieren. 
</t>
  </si>
  <si>
    <t>Bei der Beurteilung der Relevanz des Handlungsfelds Lebensmittelabfälle /-verluste könnten Sie beispielsweise folgende Themen/Prozesse berücksichtigen:</t>
  </si>
  <si>
    <t xml:space="preserve">Lebensmittelverluste </t>
  </si>
  <si>
    <t xml:space="preserve">Lebensmittelverluste in der Erzeugung </t>
  </si>
  <si>
    <t>-</t>
  </si>
  <si>
    <t>bei der Lagerung</t>
  </si>
  <si>
    <t xml:space="preserve">bei der Ernte, Lagerung und Nachbearbeitung </t>
  </si>
  <si>
    <t xml:space="preserve">bei Sortier- und Packprozessen </t>
  </si>
  <si>
    <t xml:space="preserve">beim Transport </t>
  </si>
  <si>
    <t>beim Transport</t>
  </si>
  <si>
    <t xml:space="preserve">Lebensmittelverluste im Handel </t>
  </si>
  <si>
    <t>bei der Weiterverarbeitung</t>
  </si>
  <si>
    <t>in der Kommissionierung und Lagerung/Distribution</t>
  </si>
  <si>
    <t>bei der Bearbeitung/ Verkaufsvorbereitung</t>
  </si>
  <si>
    <t>in der Filiale</t>
  </si>
  <si>
    <t>Retouren- und Bestellmanagement</t>
  </si>
  <si>
    <t xml:space="preserve">Lebensmittelabfälle bei Konsum und Entsorgung in privaten Haushalten </t>
  </si>
  <si>
    <t>Bitte beziehen Sie bei Ihrer Antwort auch die Sicht Ihrer Anspruchsgruppen, z.B. Zulieferbetriebe, Erzeugerbetriebe, Kunden, Verbraucher, NGOs, Politik usw. mit ein.</t>
  </si>
  <si>
    <t>Wie relevant ist das Handlungsfeld Lebensmittelabfälle/-verluste für Ihr Unternehmen …</t>
  </si>
  <si>
    <t>Setzt Ihr Unternehmen Maßnahmen zur Vermeidung von Lebensmittelabfällen/-verlusten um?</t>
  </si>
  <si>
    <r>
      <t xml:space="preserve">Zur Vermeidung/Minimierung von Lebensmittelverlusten wird auf Standortebene ein </t>
    </r>
    <r>
      <rPr>
        <b/>
        <sz val="9"/>
        <rFont val="Verdana"/>
        <family val="2"/>
      </rPr>
      <t>vereinzeltes Projekt</t>
    </r>
    <r>
      <rPr>
        <sz val="9"/>
        <rFont val="Verdana"/>
        <family val="2"/>
      </rPr>
      <t xml:space="preserve"> durchgeführt (z.B. optimierte Lagerbedingungen, Verkauf als B-Ware).</t>
    </r>
  </si>
  <si>
    <r>
      <t xml:space="preserve">Am Standort werden </t>
    </r>
    <r>
      <rPr>
        <b/>
        <sz val="9"/>
        <rFont val="Verdana"/>
        <family val="2"/>
      </rPr>
      <t>mehrere Maßnahmen</t>
    </r>
    <r>
      <rPr>
        <sz val="9"/>
        <rFont val="Verdana"/>
        <family val="2"/>
      </rPr>
      <t xml:space="preserve"> zur Vermeidung von Lebensmittelverlusten durchgeführt (z.B. optimierte Mengenplanung, Weiterverwertung von Sortierverlusten, Aufbau alternativer Absatzwege). </t>
    </r>
  </si>
  <si>
    <r>
      <t xml:space="preserve">Daten zu Mengen und Ursachen von Lebensmittelverlusten im Unternehmen werden </t>
    </r>
    <r>
      <rPr>
        <b/>
        <sz val="9"/>
        <rFont val="Verdana"/>
        <family val="2"/>
      </rPr>
      <t>systematisch</t>
    </r>
    <r>
      <rPr>
        <sz val="9"/>
        <rFont val="Verdana"/>
        <family val="2"/>
      </rPr>
      <t xml:space="preserve"> erfasst. Die daraus gewonnenen Erkenntnisse werden kontinuierlich dafür genutzt, Ziele und Maßnahmen zur Vermeidung von Lebensmittelverlusten sowie zur bestmöglichen Verwertung nicht vermeidbarer Produktionsausschüsse am Standort festzulegen und deren Wirksamkeit zu kontrollieren.</t>
    </r>
  </si>
  <si>
    <r>
      <t xml:space="preserve">Es findet </t>
    </r>
    <r>
      <rPr>
        <b/>
        <sz val="9"/>
        <rFont val="Verdana"/>
        <family val="2"/>
      </rPr>
      <t>keine aktive Auseinandersetzung</t>
    </r>
    <r>
      <rPr>
        <sz val="9"/>
        <rFont val="Verdana"/>
        <family val="2"/>
      </rPr>
      <t xml:space="preserve"> mit Lebensmittelabfällen und -verlusten entlang der Wertschöpfungskette statt.</t>
    </r>
  </si>
  <si>
    <r>
      <t xml:space="preserve">Zur Minimierung der Lebensmittelabfälle und -verluste entlang der Wertschöpfungskette wird gemeinsam mit Zulieferbetrieben, Handelsunternehmen o.ä. ein </t>
    </r>
    <r>
      <rPr>
        <b/>
        <sz val="9"/>
        <rFont val="Verdana"/>
        <family val="2"/>
      </rPr>
      <t>vereinzeltes Projekt</t>
    </r>
    <r>
      <rPr>
        <sz val="9"/>
        <rFont val="Verdana"/>
        <family val="2"/>
      </rPr>
      <t xml:space="preserve"> durchgeführt (z.B. optimierte Disposition).</t>
    </r>
  </si>
  <si>
    <r>
      <t xml:space="preserve">In Kooperation mit Partnern entlang der Wertschöpfungskette werden </t>
    </r>
    <r>
      <rPr>
        <b/>
        <sz val="9"/>
        <rFont val="Verdana"/>
        <family val="2"/>
      </rPr>
      <t>mehrere Maßnahmen</t>
    </r>
    <r>
      <rPr>
        <sz val="9"/>
        <rFont val="Verdana"/>
        <family val="2"/>
      </rPr>
      <t xml:space="preserve"> zur Vermeidung/Minimierung von Lebensmittelabfällen und -verlusten durchgeführt (z.B. vorausschauende gemeinsame Planung). Regeln zum Umgang mit Überangebot sind definiert (z.B. Kooperation mit Tafel o.ä.).</t>
    </r>
  </si>
  <si>
    <r>
      <t xml:space="preserve">Lebensmittelabfälle und -verluste werden entlang der Wertschöpfungskette </t>
    </r>
    <r>
      <rPr>
        <b/>
        <sz val="9"/>
        <rFont val="Verdana"/>
        <family val="2"/>
      </rPr>
      <t>systematisch</t>
    </r>
    <r>
      <rPr>
        <sz val="9"/>
        <rFont val="Verdana"/>
        <family val="2"/>
      </rPr>
      <t xml:space="preserve"> ermittelt. Die Erkenntnisse werden zur Erarbeitung von Zielen und Maßnahmen genutzt, um eine Minimierung von Lebensmittelabfällen und -verlusten entlang der Wertschöpfungskette zu fördern. Verbraucher werden aktiv zum sorgsamen Umgang mit Lebensmitteln sensibilisiert und aufgeklärt (z.B. Hinweise in der Filiale oder auf der Verpackung, Beteiligung an Aufklärungskampagnen).</t>
    </r>
  </si>
  <si>
    <t>Alle Lebensmittelunternehmen unterliegen dem EU-Hygienerecht. Sie haben auf allen Produktions-, Verarbeitungs- und Vertriebsstufen einschließlich der Primärproduktion dafür Sorge zu tragen, dass die von ihnen in Verkehr gebrachten Lebensmittel sicher sind. Bei der Produktion, Verarbeitung und dem Vertrieb von Lebensmittel gelten die allgemeinen Hygienevorschriften (Quelle: BMEL). Für ca. 82% der Verbraucher ist Lebensmittelsicherheit beim Kauf von Obst und Gemüse sehr wichtig und stellt somit ein Entscheidungskriterium für den Kauf dar (Quelle: forsa 2021).</t>
  </si>
  <si>
    <t>Bei der Beurteilung der Relevanz des Handlungsfelds Qualität/Lebensmittelsicherheit könnten Sie beispielsweise folgende Themen/Prozesse berücksichtigen:</t>
  </si>
  <si>
    <t>Zertifizierungen</t>
  </si>
  <si>
    <t xml:space="preserve">Zertifizierungen </t>
  </si>
  <si>
    <t>Sicherstellung der Lebensmittelhygiene in allen Prozessschritten (vom Wareneingang bis zum Warenausgang)</t>
  </si>
  <si>
    <t>Sicherstellung der Lebensmittelhygiene in allen Prozessschritten</t>
  </si>
  <si>
    <t>Rückverfolgbarkeit</t>
  </si>
  <si>
    <t>Rückstände durch die Anwendung von Pflanzenschutzmitteln</t>
  </si>
  <si>
    <t>Rückstände von Betriebs- und Behandlungsmitteln (z.B. bei der Nacherntebehandlung)</t>
  </si>
  <si>
    <t>Art der Bewirtschaftung / Kulturführung</t>
  </si>
  <si>
    <t>Beeinflussung der Qualität durch die Lagerung und Transport</t>
  </si>
  <si>
    <t>Beeinflussung der Qualität durch die Lagerung und Transport in vor- und nachgelagerten Prozessschritten</t>
  </si>
  <si>
    <t>Wie relevant ist das Handlungsfeld Qualität/Lebensmittelsicherheit für Ihr Unternehmen …</t>
  </si>
  <si>
    <t>Setzt Ihr Unternehmen Maßnahmen zur Sicherstellung/Verbesserung der Qualität und Lebensmittelsicherheit um?</t>
  </si>
  <si>
    <r>
      <t xml:space="preserve">Die gesetzlichen Vorgaben zur Qualitätskontrolle werden eingehalten (z.B. zur Hygiene, Kennzeichnung, Zusammensetzung). Darüber hinaus bestehen </t>
    </r>
    <r>
      <rPr>
        <b/>
        <sz val="9"/>
        <rFont val="Verdana"/>
        <family val="2"/>
      </rPr>
      <t>keine Maßnahmen</t>
    </r>
    <r>
      <rPr>
        <sz val="9"/>
        <rFont val="Verdana"/>
        <family val="2"/>
      </rPr>
      <t>.</t>
    </r>
  </si>
  <si>
    <r>
      <t xml:space="preserve">Zur Sicherung und Steigerung der Qualität und Lebensmittelsicherheit wird auf Standortebene ein </t>
    </r>
    <r>
      <rPr>
        <b/>
        <sz val="9"/>
        <rFont val="Verdana"/>
        <family val="2"/>
      </rPr>
      <t>vereinzeltes Projekt</t>
    </r>
    <r>
      <rPr>
        <sz val="9"/>
        <rFont val="Verdana"/>
        <family val="2"/>
      </rPr>
      <t xml:space="preserve"> durchgeführt (z.B. zusätzliche Wareneingangskontrollen).</t>
    </r>
  </si>
  <si>
    <r>
      <t xml:space="preserve">Am Standort werden </t>
    </r>
    <r>
      <rPr>
        <b/>
        <sz val="9"/>
        <rFont val="Verdana"/>
        <family val="2"/>
      </rPr>
      <t>mehrere Maßnahmen</t>
    </r>
    <r>
      <rPr>
        <sz val="9"/>
        <rFont val="Verdana"/>
        <family val="2"/>
      </rPr>
      <t xml:space="preserve"> zur Sicherung und Verbesserung der Qualität und Lebensmittelsicherheit durchgeführt (z.B. zusätzliche Schulungen von Mitarbeitenden, freiwillige Laboranalysen)</t>
    </r>
  </si>
  <si>
    <r>
      <t xml:space="preserve">Im Unternehmen besteht ein </t>
    </r>
    <r>
      <rPr>
        <b/>
        <sz val="9"/>
        <rFont val="Verdana"/>
        <family val="2"/>
      </rPr>
      <t>systematisches</t>
    </r>
    <r>
      <rPr>
        <sz val="9"/>
        <rFont val="Verdana"/>
        <family val="2"/>
      </rPr>
      <t xml:space="preserve"> Qualitätsmanagementsystem (z.B. ISO 9001, IFS, QS-Zertifizierung und QS-Rückstandsmonitoring). Es werden alle Beschäftigten aktiv in die Qualitätssicherung mit einbezogen und Maßnahmen werden regelmäßig auf ihre Wirksamkeit überprüft (z.B. durch interne Audits, Managementreviews). Es sind alternative Absatzwege für nicht kundenkonforme Produkte etabliert.</t>
    </r>
  </si>
  <si>
    <t xml:space="preserve">Das Unternehmen beschäftigt sich nicht mit der Qualität und Lebensmittelsicherheit entlang der Wertschöpfungskette. </t>
  </si>
  <si>
    <r>
      <t xml:space="preserve">Zur Sicherstellung und Steigerung der Qualität und Lebensmittelsicherheit entlang der Wertschöpfungskette wird gemeinsam mit Zulieferbetrieben, Handelsunternehmen o.ä. ein </t>
    </r>
    <r>
      <rPr>
        <b/>
        <sz val="9"/>
        <rFont val="Verdana"/>
        <family val="2"/>
      </rPr>
      <t>vereinzeltes Projekt</t>
    </r>
    <r>
      <rPr>
        <sz val="9"/>
        <rFont val="Verdana"/>
        <family val="2"/>
      </rPr>
      <t xml:space="preserve"> durchgeführt (z.B. Unterstützung bei der Zertifizierung)</t>
    </r>
  </si>
  <si>
    <r>
      <t>Gemeinsam mit Partnern entlang der Wertschöpfungskette werden</t>
    </r>
    <r>
      <rPr>
        <b/>
        <sz val="9"/>
        <rFont val="Verdana"/>
        <family val="2"/>
      </rPr>
      <t xml:space="preserve"> mehrere Maßnahmen </t>
    </r>
    <r>
      <rPr>
        <sz val="9"/>
        <rFont val="Verdana"/>
        <family val="2"/>
      </rPr>
      <t xml:space="preserve">zur Steigerung der Qualität und Lebensmittelsicherheit durchgeführt (z.B. Unterstützung bei der Prävention von Kontaminationen, Angebot von Schulungen). </t>
    </r>
  </si>
  <si>
    <r>
      <t xml:space="preserve">In Kooperation mit Partnern besteht ein durchgehendes </t>
    </r>
    <r>
      <rPr>
        <b/>
        <sz val="9"/>
        <rFont val="Verdana"/>
        <family val="2"/>
      </rPr>
      <t>Qualitätssicherungssystem</t>
    </r>
    <r>
      <rPr>
        <sz val="9"/>
        <rFont val="Verdana"/>
        <family val="2"/>
      </rPr>
      <t xml:space="preserve"> entlang der Wertschöpfungskette. Es werden gemeinsam Ziele und Maßnahmen entwickelt, um dauerhaft die Qualität und Lebensmittelsicherheit entlang der Wertschöpfungskette zu steigern. Kunden wird ein ganzheitliches Verständnis von Qualität vermittelt, das ökologische, ökonomische und soziale Faktoren umfasst. </t>
    </r>
  </si>
  <si>
    <t>Bei der Beurteilung der Relevanz des Handlungsfelds Regionale Wirtschaftskreisläufe könnten Sie beispielsweise folgende Themen/Prozesse berücksichtigen:</t>
  </si>
  <si>
    <t xml:space="preserve">Kennzeichnung von Produkten durch Regionalzeichen, wie z.B. das Regionalfenster, Regionallabel, das EU-Gütezeichen geschützte Ursprungsbezeichnung (g.U.) usw. </t>
  </si>
  <si>
    <t>Förderung von regionalen Wertschöpfungsketten, Förderung der regionalen Wirtschaftskraft durch regionale Geschäftspartner</t>
  </si>
  <si>
    <t xml:space="preserve">Zusammenarbeit mit regionalen Dienstleistungsunternehmen und Handwerksbetrieben </t>
  </si>
  <si>
    <t xml:space="preserve">Kurze Transportwege durch regionale Beschaffung und regionale Distribution der Waren </t>
  </si>
  <si>
    <t>Regionale Vermarktungsmöglichkeiten</t>
  </si>
  <si>
    <t xml:space="preserve">Sensibilisierung der Verbraucher für regionale Wirtschaftskreisläufe </t>
  </si>
  <si>
    <t>Wie relevant ist das Handlungsfeld regionale Wirtschaftskreisläufe für Ihr Unternehmen …</t>
  </si>
  <si>
    <t xml:space="preserve">Setzt Ihr Unternehmen Maßnahmen zur Stärkung der regionalen Wirtschaftskreisläufe um? </t>
  </si>
  <si>
    <r>
      <t xml:space="preserve">Im Unternehmen werden </t>
    </r>
    <r>
      <rPr>
        <b/>
        <sz val="9"/>
        <rFont val="Verdana"/>
        <family val="2"/>
      </rPr>
      <t>keine Maßnahmen</t>
    </r>
    <r>
      <rPr>
        <sz val="9"/>
        <rFont val="Verdana"/>
        <family val="2"/>
      </rPr>
      <t xml:space="preserve"> zur Stärkung regionaler Wirtschaftskreisläufe umgesetzt.</t>
    </r>
  </si>
  <si>
    <r>
      <rPr>
        <b/>
        <sz val="9"/>
        <rFont val="Verdana"/>
        <family val="2"/>
      </rPr>
      <t>Fallweise</t>
    </r>
    <r>
      <rPr>
        <sz val="9"/>
        <rFont val="Verdana"/>
        <family val="2"/>
      </rPr>
      <t xml:space="preserve"> wird sich für regionale Dienstleistungen und Handwerksbetriebe entschieden.</t>
    </r>
  </si>
  <si>
    <r>
      <t xml:space="preserve">Bei der Auswahl von Dienstleistungsunternehmen und Handwerksbetrieben wird Regionalität </t>
    </r>
    <r>
      <rPr>
        <b/>
        <sz val="9"/>
        <rFont val="Verdana"/>
        <family val="2"/>
      </rPr>
      <t>weitestgehend</t>
    </r>
    <r>
      <rPr>
        <sz val="9"/>
        <rFont val="Verdana"/>
        <family val="2"/>
      </rPr>
      <t xml:space="preserve"> als Entscheidungskriterium betrachtet. Es gibt Beteiligungen an Regionalinitiativen.</t>
    </r>
  </si>
  <si>
    <r>
      <t xml:space="preserve">Regionale Wirtschaftskreisläufe haben einen </t>
    </r>
    <r>
      <rPr>
        <b/>
        <sz val="9"/>
        <rFont val="Verdana"/>
        <family val="2"/>
      </rPr>
      <t xml:space="preserve">zentralen Stellenwert </t>
    </r>
    <r>
      <rPr>
        <sz val="9"/>
        <rFont val="Verdana"/>
        <family val="2"/>
      </rPr>
      <t>bei der Entscheidungsfindung. Wo möglich werden bewusst regionale Dienstleistungsunternehmen und Handwerksbetriebe eingebunden/beauftragt.</t>
    </r>
  </si>
  <si>
    <r>
      <t xml:space="preserve">Regionale Wirtschaftskreisläufe werden in der Wertschöpfungskette </t>
    </r>
    <r>
      <rPr>
        <b/>
        <sz val="9"/>
        <rFont val="Verdana"/>
        <family val="2"/>
      </rPr>
      <t>nicht explizit</t>
    </r>
    <r>
      <rPr>
        <sz val="9"/>
        <rFont val="Verdana"/>
        <family val="2"/>
      </rPr>
      <t xml:space="preserve"> betrachtet.</t>
    </r>
  </si>
  <si>
    <r>
      <t xml:space="preserve">Zur Förderung einer regionalen Wertschöpfungskette, wird sich </t>
    </r>
    <r>
      <rPr>
        <b/>
        <sz val="9"/>
        <rFont val="Verdana"/>
        <family val="2"/>
      </rPr>
      <t>fallweise</t>
    </r>
    <r>
      <rPr>
        <sz val="9"/>
        <rFont val="Verdana"/>
        <family val="2"/>
      </rPr>
      <t xml:space="preserve"> für regionale Zulieferbetriebe entschieden.</t>
    </r>
  </si>
  <si>
    <r>
      <t xml:space="preserve">Bei der Auswahl von Zulieferbetrieben werden Regionalität und kurze Transportwege </t>
    </r>
    <r>
      <rPr>
        <b/>
        <sz val="9"/>
        <rFont val="Verdana"/>
        <family val="2"/>
      </rPr>
      <t>weitestgehend</t>
    </r>
    <r>
      <rPr>
        <sz val="9"/>
        <rFont val="Verdana"/>
        <family val="2"/>
      </rPr>
      <t xml:space="preserve"> als Entscheidungskriterium betrachtet. Regionale Produkte und Sortimente werden gefördert.</t>
    </r>
  </si>
  <si>
    <r>
      <t xml:space="preserve">Regionale Wertschöpfungsketten haben einen </t>
    </r>
    <r>
      <rPr>
        <b/>
        <sz val="9"/>
        <rFont val="Verdana"/>
        <family val="2"/>
      </rPr>
      <t>zentralen Stellenwert</t>
    </r>
    <r>
      <rPr>
        <sz val="9"/>
        <rFont val="Verdana"/>
        <family val="2"/>
      </rPr>
      <t xml:space="preserve"> bei der Entscheidungsfindung. Es gibt eine bewusste Entscheidung für regionale Zulieferbetriebe. Die Regionalität der Produkte wird klar über vertrauenswürdige Siegel kommuniziert. Im Kontakt mit Verbrauchern wird für regionale Wirtschaftskreisläufe sensibilisiert.</t>
    </r>
  </si>
  <si>
    <t xml:space="preserve">Eine gute und vertrauensvolle Beziehung zu Akteuren in der Lieferkette wird immer wichtiger. Diese kann zum einen aus ökonomischer Sicht Vorteile bringen (Lieferfähigkeit, Qualität, Zuverlässigkeit). Zum anderen steigern gute Lieferkettenbeziehungen die Transparenz und Rückverfolgbarkeit von Ware, welche auch im Rahmen des Lieferkettensorgfaltspflichtengesetzes gefordert wird. Gegenstand der Sorgfaltspflicht sind zudem neben diesen auch Umweltkriterien (Klimaauswirkungen, Ressourcenschutz, etc.) und verantwortungsvolle Geschäftspraktiken gegenüber Dritten (Einhaltung der Menschrechte, gerechte Wertschöpfung, Arbeits- und Sozialstandards). </t>
  </si>
  <si>
    <t>Bei der Beurteilung der Relevanz des Handlungsfelds Lieferkettenbeziehung könnten Sie beispielsweise folgende Themen/Prozesse berücksichtigen:</t>
  </si>
  <si>
    <t>Rückverfolgbarkeit beim Wareneingang</t>
  </si>
  <si>
    <t>Transparenz in vorgelagerten Prozessschritten (z.B. Anbau und Ernte, Transport)</t>
  </si>
  <si>
    <t xml:space="preserve">Lieferantenmanagement </t>
  </si>
  <si>
    <t xml:space="preserve">Auszahlungspreise in der Vorkette (z.B. für Erzeuger) </t>
  </si>
  <si>
    <t>Faire Gestaltung der Geschäftsbeziehungen bei der Kommissionierung, dem Warenausgang, der Logistik</t>
  </si>
  <si>
    <t>Kooperationen entlang der Kette (z.B. Aufbau und Weitergabe von  Know-How)</t>
  </si>
  <si>
    <t>Risikomanagement</t>
  </si>
  <si>
    <t>Verkaufspreise und Transparenz für Verbaucher im Laden</t>
  </si>
  <si>
    <t>Beschwerdemanagement</t>
  </si>
  <si>
    <t>Risikoscreening/-analyse in Erzeugerländern: Wasserverfügbarkeit, Arbeitsbedingungen usw.</t>
  </si>
  <si>
    <t>Nachhaltigkeitsleistung der Lieferbetriebe</t>
  </si>
  <si>
    <t>Dialog und Austausch mit Lieferbetrieben</t>
  </si>
  <si>
    <t>Wie relevant ist das Handlungsfeld Lieferkettenbeziehungen für Ihr Unternehmen …</t>
  </si>
  <si>
    <t>Setzt Ihr Unternehmen Maßnahmen zur Verbesserung der Lieferkettenbeziehungen um?</t>
  </si>
  <si>
    <r>
      <rPr>
        <b/>
        <sz val="9"/>
        <rFont val="Verdana"/>
        <family val="2"/>
      </rPr>
      <t>Fallweise</t>
    </r>
    <r>
      <rPr>
        <sz val="9"/>
        <rFont val="Verdana"/>
        <family val="2"/>
      </rPr>
      <t xml:space="preserve"> werden Nachhaltigkeitskriterien entlang der Lieferkette betrachtet (z.B. Anzahl Zertifizierungen bei Lieferbetrieben).</t>
    </r>
  </si>
  <si>
    <r>
      <t xml:space="preserve">Bei der Auswahl von Lieferbetrieben werden soziale und ökologische Kriterien </t>
    </r>
    <r>
      <rPr>
        <b/>
        <sz val="9"/>
        <rFont val="Verdana"/>
        <family val="2"/>
      </rPr>
      <t>weitestgehend</t>
    </r>
    <r>
      <rPr>
        <sz val="9"/>
        <rFont val="Verdana"/>
        <family val="2"/>
      </rPr>
      <t xml:space="preserve"> als Entscheidungskriterium herangezogen. Es sind Maßnahmen zur Verbesserung der Rückverfolgbarkeit etabliert (z.B. Zulieferbetriebsfragebögen, Spezifikationen, Lieferantenmanagement). </t>
    </r>
  </si>
  <si>
    <r>
      <t xml:space="preserve">Anforderungen, die auch Gegenstand des deutschen </t>
    </r>
    <r>
      <rPr>
        <b/>
        <sz val="9"/>
        <rFont val="Verdana"/>
        <family val="2"/>
      </rPr>
      <t>Lieferkettensorgfaltspflichtengesetzes</t>
    </r>
    <r>
      <rPr>
        <sz val="9"/>
        <rFont val="Verdana"/>
        <family val="2"/>
      </rPr>
      <t xml:space="preserve"> sind, sind am Standort umgesetzt (z.B. Risikoanalyse, Maßnahmenplanung, Berichterstattung, Einführung von Beschwerdemechanismen). Transparenz und Rückverfolgbarkeit entlang der Wertschöpfungskette werden bestmöglich gewährleistet. Soziale und ökologische Nachhaltigkeitskriterien sind feste Bestandteile bei der Bewertung von Zulieferbetrieben und werden transparent kommuniziert (z.B. Code of Conduct). </t>
    </r>
  </si>
  <si>
    <r>
      <t xml:space="preserve">Es besteht </t>
    </r>
    <r>
      <rPr>
        <b/>
        <sz val="9"/>
        <rFont val="Verdana"/>
        <family val="2"/>
      </rPr>
      <t>kein Engagement</t>
    </r>
    <r>
      <rPr>
        <sz val="9"/>
        <rFont val="Verdana"/>
        <family val="2"/>
      </rPr>
      <t xml:space="preserve"> über die Unternehmensgrenzen hinaus.</t>
    </r>
  </si>
  <si>
    <r>
      <t xml:space="preserve">Lieferbetriebe werden zur Einhaltung des Unternehmens-Verhaltenskodexes und die Zahlung der geltenden Mindestlöhne verpflichtet. </t>
    </r>
    <r>
      <rPr>
        <b/>
        <sz val="9"/>
        <rFont val="Verdana"/>
        <family val="2"/>
      </rPr>
      <t>Fallweise</t>
    </r>
    <r>
      <rPr>
        <sz val="9"/>
        <rFont val="Verdana"/>
        <family val="2"/>
      </rPr>
      <t xml:space="preserve"> werden Zertifizierungen angefordert, die sich auf ökologische oder soziale Kriterien beziehen.</t>
    </r>
  </si>
  <si>
    <r>
      <t xml:space="preserve">Auf Basis einer </t>
    </r>
    <r>
      <rPr>
        <b/>
        <sz val="9"/>
        <rFont val="Verdana"/>
        <family val="2"/>
      </rPr>
      <t>Risikoanalyse</t>
    </r>
    <r>
      <rPr>
        <sz val="9"/>
        <rFont val="Verdana"/>
        <family val="2"/>
      </rPr>
      <t xml:space="preserve"> werden in Kooperation mit Zulieferbetrieben, Lebensmitteleinzelhandel o.a. entlang der Wertschöpfungskette </t>
    </r>
    <r>
      <rPr>
        <b/>
        <sz val="9"/>
        <rFont val="Verdana"/>
        <family val="2"/>
      </rPr>
      <t>mehrere Maßnahmen</t>
    </r>
    <r>
      <rPr>
        <sz val="9"/>
        <rFont val="Verdana"/>
        <family val="2"/>
      </rPr>
      <t xml:space="preserve"> durchgeführt, um die Lieferbeziehungen zu verbessern. Es sind gemeinsame Verhaltensregeln entlang der Kette festgelegt (z.B. Code of Conduct). Fallweise wird die Einhaltung (z.B. durch Audits) kontrolliert. Das Unternehmen leistet aktive Hilfestellung, um Geschäftspartner bei der Umsetzung von Verbesserungsmaßnahmen vor Ort zu unterstützen (Aufbau und Weitergabe von Know-How). Zudem setzt es sich dafür ein, dass die Gewinne entlang der Kette gerecht verteilt werden.</t>
    </r>
  </si>
  <si>
    <r>
      <t>Soziale und ökologische Aspekte entlang der Wertschöpfungskette werden</t>
    </r>
    <r>
      <rPr>
        <b/>
        <sz val="9"/>
        <rFont val="Verdana"/>
        <family val="2"/>
      </rPr>
      <t xml:space="preserve"> systematisch erfasst </t>
    </r>
    <r>
      <rPr>
        <sz val="9"/>
        <rFont val="Verdana"/>
        <family val="2"/>
      </rPr>
      <t xml:space="preserve">(z.B. im Lieferantenma-nagement, Lieferantenbewertung). Gemeinsam mit Zulieferbetrieben, NGOs u.a. sind Maßnahmen eingeführt, um die Transparenz und Rückverfolgbarkeit sowie die Beziehungen entlang der Wertschöpfungskette systematisch zu verbessern (z.B. Vor-Ort-Audits, Forderung von Nachhaltigkeitsstandards). Es wird auf langfristige Lieferverträge und -beziehungen Wert gelegt. Mit direkten Zulieferbetrieben gibt es Vereinbarungen zur Übertragung der Nachhaltigkeitskriterien auf Vorlieferanten. Es sind </t>
    </r>
    <r>
      <rPr>
        <b/>
        <sz val="9"/>
        <rFont val="Verdana"/>
        <family val="2"/>
      </rPr>
      <t>Beschwerdemechanismen</t>
    </r>
    <r>
      <rPr>
        <sz val="9"/>
        <rFont val="Verdana"/>
        <family val="2"/>
      </rPr>
      <t xml:space="preserve"> eingeführt, deren Wirksamkeit regelmäßig überprüft wird.</t>
    </r>
  </si>
  <si>
    <t xml:space="preserve">Die Automatisierung von Prozessen zielt in der Regel darauf ab, diese effizienter zu gestalten. Dies kann zum Beispiel bedeuten, dass die Prozesse schneller ablaufen und dadurch in derselben Zeit ein größerer Output generiert werden kann oder auch, dass der Materialausschuss verringert wird und somit Ressourcen eingespart werden. Häufig spielt die Digitalisierung im Zusammenhang mit automatisierten Prozessen eine wichtige Rolle. </t>
  </si>
  <si>
    <t>Bei der Beurteilung der Relevanz des Handlungsfelds Automatisierung könnten Sie beispielsweise folgende Themen/Prozesse berücksichtigen:</t>
  </si>
  <si>
    <t xml:space="preserve">von Prozessen bei der Beschaffung, im Wareneingang und in der Rückverfolgung </t>
  </si>
  <si>
    <t>durch innovative Techniken und Maschinen im Anbau und in der Ernte</t>
  </si>
  <si>
    <t xml:space="preserve">in der Lagerung </t>
  </si>
  <si>
    <t>bei Pack- und Sortierprozessen</t>
  </si>
  <si>
    <t>bei Reinigungsprozessen</t>
  </si>
  <si>
    <t>in der Kommissionierung und im Warenausgang</t>
  </si>
  <si>
    <t>in der Logistik</t>
  </si>
  <si>
    <t>im Supply Chain-Management</t>
  </si>
  <si>
    <t>in Bestellprozessen</t>
  </si>
  <si>
    <t>Wie relevant ist das Handlugnsfeld Automatisierung für Ihr Unternehmen …</t>
  </si>
  <si>
    <t>Setzt Ihr Unternehmen Maßnahmen zur Automatisierung von Prozessen um?</t>
  </si>
  <si>
    <r>
      <t xml:space="preserve">Zur Automatisierung von Prozessen wird auf Standortebene ein </t>
    </r>
    <r>
      <rPr>
        <b/>
        <sz val="9"/>
        <rFont val="Verdana"/>
        <family val="2"/>
      </rPr>
      <t>vereinzeltes Projekt</t>
    </r>
    <r>
      <rPr>
        <sz val="9"/>
        <rFont val="Verdana"/>
        <family val="2"/>
      </rPr>
      <t xml:space="preserve"> durchgeführt (z.B. höheres Maß an Automatisierung im Verpackungsprozess).</t>
    </r>
  </si>
  <si>
    <r>
      <t xml:space="preserve">Am Standort werden </t>
    </r>
    <r>
      <rPr>
        <b/>
        <sz val="9"/>
        <rFont val="Verdana"/>
        <family val="2"/>
      </rPr>
      <t>mehrere Maßnahmen</t>
    </r>
    <r>
      <rPr>
        <sz val="9"/>
        <rFont val="Verdana"/>
        <family val="2"/>
      </rPr>
      <t xml:space="preserve"> zur Automatisierung durchgeführt (z.B.  digitalisierte Lagerüberwachung, optimierte Bestellprozesse).</t>
    </r>
  </si>
  <si>
    <r>
      <t xml:space="preserve">Informationen zu potenziellen Automatisierungsmöglichkeiten werden regelmäßig </t>
    </r>
    <r>
      <rPr>
        <b/>
        <sz val="9"/>
        <rFont val="Verdana"/>
        <family val="2"/>
      </rPr>
      <t>systematisch erfasst und evaluiert</t>
    </r>
    <r>
      <rPr>
        <sz val="9"/>
        <rFont val="Verdana"/>
        <family val="2"/>
      </rPr>
      <t>. Die daraus gewonnenen Erkenntnisse werden dafür genutzt, Ziele und Maßnahmen zur Automatisierung am Standort abzuwägen und festzulegen. Die erzielten Effekte (z.B. Effizienzsteigerung) der automatisierten Prozesse werden regelmäßig überprüft.</t>
    </r>
  </si>
  <si>
    <r>
      <t xml:space="preserve">Es findet </t>
    </r>
    <r>
      <rPr>
        <b/>
        <sz val="9"/>
        <rFont val="Verdana"/>
        <family val="2"/>
      </rPr>
      <t>keine aktive Auseinandersetzung</t>
    </r>
    <r>
      <rPr>
        <sz val="9"/>
        <rFont val="Verdana"/>
        <family val="2"/>
      </rPr>
      <t xml:space="preserve"> mit dem Thema Automatisierung entlang der Wertschöpfungskette statt.</t>
    </r>
  </si>
  <si>
    <r>
      <t xml:space="preserve">Zur Automatisierung von Prozessen entlang der Wertschöpfungskette wird gemeinsam mit Zulieferbetrieben, Handelsunternehmen o.ä. ein </t>
    </r>
    <r>
      <rPr>
        <b/>
        <sz val="9"/>
        <rFont val="Verdana"/>
        <family val="2"/>
      </rPr>
      <t>vereinzeltes Projekt</t>
    </r>
    <r>
      <rPr>
        <sz val="9"/>
        <rFont val="Verdana"/>
        <family val="2"/>
      </rPr>
      <t xml:space="preserve"> durchgeführt (z.B. Ausweitung der automatischen/digitalen Vorgänge im Bestellprozess).</t>
    </r>
  </si>
  <si>
    <r>
      <t xml:space="preserve">In Kooperation mit Partnern entlang der Wertschöpfungskette werden </t>
    </r>
    <r>
      <rPr>
        <b/>
        <sz val="9"/>
        <rFont val="Verdana"/>
        <family val="2"/>
      </rPr>
      <t>mehrere Maßnahmen</t>
    </r>
    <r>
      <rPr>
        <sz val="9"/>
        <rFont val="Verdana"/>
        <family val="2"/>
      </rPr>
      <t xml:space="preserve"> zur Automatisierung durchgeführt (z.B. GPS-gesteuerte Ernteprozesse, bedarfsgerechte Bewässerungstechnologien in der Erzeugung). </t>
    </r>
  </si>
  <si>
    <r>
      <t>Gemeinsam mit Partnern werden Informationen zur Automatisierung entlang der Wertschöpfungskette</t>
    </r>
    <r>
      <rPr>
        <b/>
        <sz val="9"/>
        <rFont val="Verdana"/>
        <family val="2"/>
      </rPr>
      <t xml:space="preserve"> systematisch ermittelt</t>
    </r>
    <r>
      <rPr>
        <sz val="9"/>
        <rFont val="Verdana"/>
        <family val="2"/>
      </rPr>
      <t>. Die Erkenntnisse werden zur Erarbeitung von Zielen und Maßnahmen genutzt, um automatisierte Prozesse entlang der Wertschöpfungskette zu unterstützen. Potenzielle Pilotprojekte werden auf ihre erwartbaren Effekte überprüft und gezielt gefördert.</t>
    </r>
  </si>
  <si>
    <t>Der Mangel an Fach- und Arbeitskräften stellt für viele Unternehmen eine immer bedeutender werdende Problematik dar. Die Branche ist auf Arbeitskräfte aus dem Ausland angewiesen, sodass eine offene Unternehmenskultur von hoher Bedeutung ist. Der demografische Wandel in der Gesellschaft lässt sich auch in den Unternehmen wiedererkennen. Das Durchschnittsalter der Beschäftigten steigt und viele Mitarbeitende werden in absehbarer Zukunft in Rente gehen, doch die entsprechenden Nachwuchskräfte fehlen. Hinzu kommen veränderte Anforderungen einer alternden Belegschaft sowie Ansprüche der jüngeren Generationen.  Entsprechend bietet eine nachhaltige Ausrichtung des Unternehmens und die Kommunikation dessen die Chance, sich als attraktiver Arbeitgeber am Markt zu positionieren.</t>
  </si>
  <si>
    <t>Bei der Beurteilung der Relevanz des Handlungsfelds Verfügbarkeit von Arbeitskräften könnten Sie beispielsweise folgende Themen/Prozesse berücksichtigen:</t>
  </si>
  <si>
    <t xml:space="preserve">Fach- und Arbeitskräftemangel </t>
  </si>
  <si>
    <t>in kaufmännischen Tätigkeiten (Einkauf, Kommissionierung, Ver-waltung, …)</t>
  </si>
  <si>
    <t>in der Erzeugung (Anbau, Ernte, Nachbehandlung, …)</t>
  </si>
  <si>
    <t>in Produktionsprozessen (Packen, Sortieren, Waschen, Weiterverar-beiten, …)</t>
  </si>
  <si>
    <t>im Transport und in der Logistik</t>
  </si>
  <si>
    <t>bei der Distribution</t>
  </si>
  <si>
    <t>beim Transport und in der Logistik</t>
  </si>
  <si>
    <t xml:space="preserve">Arbeitsbelastung </t>
  </si>
  <si>
    <t>Wie relevant ist das Handlungsfeld Verfügbarkeit von Arbeitskräften für Ihr Unternehmen …</t>
  </si>
  <si>
    <t>Setzt Ihr Unternehmen Maßnahmen zur Verbesserung der Verfügbarkeit von Arbeitskräften um?</t>
  </si>
  <si>
    <r>
      <t xml:space="preserve">Zur Berücksichtigung der Demografie und Kultur der Vielfalt im Unternehmen wird auf Standortebene ein </t>
    </r>
    <r>
      <rPr>
        <b/>
        <sz val="9"/>
        <rFont val="Verdana"/>
        <family val="2"/>
      </rPr>
      <t>vereinzeltes Projekt</t>
    </r>
    <r>
      <rPr>
        <sz val="9"/>
        <rFont val="Verdana"/>
        <family val="2"/>
      </rPr>
      <t xml:space="preserve"> durchgeführt (z.B. ergonomische Arbeitsplätze, Ausbildungsprogramme, Sprachkurse).</t>
    </r>
  </si>
  <si>
    <r>
      <t xml:space="preserve">Am Standort werden </t>
    </r>
    <r>
      <rPr>
        <b/>
        <sz val="9"/>
        <rFont val="Verdana"/>
        <family val="2"/>
      </rPr>
      <t>mehrere Maßnahmen</t>
    </r>
    <r>
      <rPr>
        <sz val="9"/>
        <rFont val="Verdana"/>
        <family val="2"/>
      </rPr>
      <t xml:space="preserve"> zur Berücksichtigung der Demografie, Kultur der Vielfalt und zur Positionierung als attraktiver Arbeitgeber durchgeführt (z.B. flexible Arbeitszeitmodelle, Hebehilfen, Karrieremöglichkeiten, Vereinbarkeit von Beruf und Familie)</t>
    </r>
  </si>
  <si>
    <r>
      <t xml:space="preserve">Daten zur Beschäftigtenstruktur im Unternehmen und zu den Anforderungen potenzieller Arbeitskräfte werden </t>
    </r>
    <r>
      <rPr>
        <b/>
        <sz val="9"/>
        <rFont val="Verdana"/>
        <family val="2"/>
      </rPr>
      <t>systematisch erfasst</t>
    </r>
    <r>
      <rPr>
        <sz val="9"/>
        <rFont val="Verdana"/>
        <family val="2"/>
      </rPr>
      <t>. Die daraus gewonnenen Erkenntnisse werden dafür genutzt, Ziele und Maßnahmen zur proaktiven Personalplanung am Standort festzulegen und deren Wirksamkeit zu kontrollieren (z.B. mittels Mitarbeiterbefragungen, Feedbackgesprächen und einer Analyse von Kündigungsgründen</t>
    </r>
  </si>
  <si>
    <r>
      <t xml:space="preserve">Es findet </t>
    </r>
    <r>
      <rPr>
        <b/>
        <sz val="9"/>
        <rFont val="Verdana"/>
        <family val="2"/>
      </rPr>
      <t>keine aktive Auseinandersetzung</t>
    </r>
    <r>
      <rPr>
        <sz val="9"/>
        <rFont val="Verdana"/>
        <family val="2"/>
      </rPr>
      <t xml:space="preserve"> mit der Verfügbarkeit von Arbeitskräften entlang der Wertschöpfungskette statt.</t>
    </r>
  </si>
  <si>
    <r>
      <t xml:space="preserve">Zur Verbesserung der Verfügbarkeit von Arbeitskräften entlang der Wertschöpfungskette wird gemeinsam mit Zulieferbetrieben, Handelsunternehmen o.ä. ein </t>
    </r>
    <r>
      <rPr>
        <b/>
        <sz val="9"/>
        <rFont val="Verdana"/>
        <family val="2"/>
      </rPr>
      <t>vereinzeltes Projekt</t>
    </r>
    <r>
      <rPr>
        <sz val="9"/>
        <rFont val="Verdana"/>
        <family val="2"/>
      </rPr>
      <t xml:space="preserve"> durchgeführt (z.B. Unterstützung von Ausbildungsmöglichkeiten).</t>
    </r>
  </si>
  <si>
    <r>
      <t xml:space="preserve">In Kooperation mit Partnern entlang der Wertschöpfungskette werden </t>
    </r>
    <r>
      <rPr>
        <b/>
        <sz val="9"/>
        <rFont val="Verdana"/>
        <family val="2"/>
      </rPr>
      <t>mehrere Maßnahmen</t>
    </r>
    <r>
      <rPr>
        <sz val="9"/>
        <rFont val="Verdana"/>
        <family val="2"/>
      </rPr>
      <t xml:space="preserve"> zur Verbesserung der Verfügbarkeit von Arbeitskräften durchgeführt (z.B. Kooperation mit Jobcentern für Umschulungen, gemeinsame Teilnahme an Jobmessen, Unterstützung von Kinderbetreuungs-angeboten). </t>
    </r>
  </si>
  <si>
    <r>
      <t xml:space="preserve">Gemeinsam mit Partnern werden Informationen zur Verfügbarkeit von Arbeitskräften entlang der Wertschöpfungskette </t>
    </r>
    <r>
      <rPr>
        <b/>
        <sz val="9"/>
        <rFont val="Verdana"/>
        <family val="2"/>
      </rPr>
      <t>systematisch ermittelt</t>
    </r>
    <r>
      <rPr>
        <sz val="9"/>
        <rFont val="Verdana"/>
        <family val="2"/>
      </rPr>
      <t xml:space="preserve">. Die Erkenntnisse werden zur Erarbeitung von Zielen und Maßnahmen genutzt, um Deckung des Personalbedarfs entlang der Wertschöpfungskette sicherzustellen und attraktive Arbeitsplätze zu schaffen und die Attraktivität der Branche zu steigern. </t>
    </r>
  </si>
  <si>
    <t>Die Gesellschaft unterliegt einem ständigem Wandel und mit ihr verändern sich auch die Rahmenbedingungen für das unternehmerische Handeln. So gehen beispielsweise das Altern der Bevölkerung oder der Zuzug von Menschen aus anderen Ländern mit unterschiedlichen kulturellen Hintergründen mit veränderten Verbraucherbedürfnissen einher. Veränderte Konsumgewohnheiten lassen teilweise neue Märkte entstehen und alte Märkte verändern sich oder verschwinden. Veränderte Wetterbedingungen, politische Unruhen und Kriege, Energieknappheit oder auch die Entwicklung von Informationstechnologien sind weitere übergeordnete Beispiele, welche kontinuierliche Einfluss auf das Unternehmensumfeld nehmen. Vor diesem Hintergrund stehen Unternehmen immer mehr vor der Herausforderung, diese Veränderungen im Blick zu behalten und frühzeitig und innovativ darauf zu reagieren, um die eigene Zukunftsfähigkeit am Markt sicherzustellen.</t>
  </si>
  <si>
    <t>Bei der Beurteilung der Relevanz des Handlungsfelds Zukunftsorientierung könnten Sie beispielsweise folgende Themen/Prozesse berücksichtigen:</t>
  </si>
  <si>
    <t xml:space="preserve">Marktforschung </t>
  </si>
  <si>
    <t>Veränderte Bedürfnisse der Verbraucher beim Einkauf und Konsum</t>
  </si>
  <si>
    <t>Anpassung von Prozessen und Produkten als Reaktion auf gesellschaftliche und demografische Entwicklungen (z.B. bei der Verpackungsgestaltung)</t>
  </si>
  <si>
    <t>Neue Märkte/Distributionswege</t>
  </si>
  <si>
    <t>Informationstechnologie (und Automatisierung) in allen Prozessschritten</t>
  </si>
  <si>
    <t>Informationstechnologie (und Automatisierung) in vor- und nachgelagerten Prozessschritten</t>
  </si>
  <si>
    <t>Dialog mit den Anspruchsgruppen</t>
  </si>
  <si>
    <t>Wie relevant ist das Handlungsfeld Zukunftsorientierung für Ihr Unternehmen …</t>
  </si>
  <si>
    <t xml:space="preserve">Setzt Ihr Unternehmen Maßnahmen zur Sicherung der Zukunftsfähigkeit Ihres Unternehmens um? </t>
  </si>
  <si>
    <r>
      <t xml:space="preserve">Es werden </t>
    </r>
    <r>
      <rPr>
        <b/>
        <sz val="9"/>
        <rFont val="Verdana"/>
        <family val="2"/>
      </rPr>
      <t>keine Maßnahmen</t>
    </r>
    <r>
      <rPr>
        <sz val="9"/>
        <rFont val="Verdana"/>
        <family val="2"/>
      </rPr>
      <t xml:space="preserve"> im Unternehmen umgesetzt.</t>
    </r>
  </si>
  <si>
    <r>
      <t xml:space="preserve">Im Rahmen der Zukunftsorientierung wird auf Standortebene ein </t>
    </r>
    <r>
      <rPr>
        <b/>
        <sz val="9"/>
        <rFont val="Verdana"/>
        <family val="2"/>
      </rPr>
      <t>vereinzeltes Projekt</t>
    </r>
    <r>
      <rPr>
        <sz val="9"/>
        <rFont val="Verdana"/>
        <family val="2"/>
      </rPr>
      <t xml:space="preserve"> durchgeführt (z.B. Digitalisierung von Prozessen).</t>
    </r>
  </si>
  <si>
    <r>
      <t xml:space="preserve">Am Standort werden </t>
    </r>
    <r>
      <rPr>
        <b/>
        <sz val="9"/>
        <rFont val="Verdana"/>
        <family val="2"/>
      </rPr>
      <t>mehrere Maßnahmen</t>
    </r>
    <r>
      <rPr>
        <sz val="9"/>
        <rFont val="Verdana"/>
        <family val="2"/>
      </rPr>
      <t xml:space="preserve"> zur Zukunftsorientierung durchgeführt (z.B. Berücksichtigung von Nachhaltigkeitskriterien bei der Produktentwicklung, Marktforschung).</t>
    </r>
  </si>
  <si>
    <r>
      <t xml:space="preserve">Daten zu Veränderungen von Kundenbedürfnissen und weiteren gesellschaftlichen Veränderungen werden </t>
    </r>
    <r>
      <rPr>
        <b/>
        <sz val="9"/>
        <rFont val="Verdana"/>
        <family val="2"/>
      </rPr>
      <t>systematisch erfasst</t>
    </r>
    <r>
      <rPr>
        <sz val="9"/>
        <rFont val="Verdana"/>
        <family val="2"/>
      </rPr>
      <t xml:space="preserve"> (z.B. über Kundenbefragungen, systematische Marktforschung). Die daraus gewonnenen Erkenntnisse werden kontinuierlich dafür genutzt, Maßnahmen zur Sicherstellung der Zukunftsfähigkeit am Standort festzulegen und deren Wirksamkeit zu kontrollieren.</t>
    </r>
  </si>
  <si>
    <r>
      <t xml:space="preserve">Es gibt </t>
    </r>
    <r>
      <rPr>
        <b/>
        <sz val="9"/>
        <rFont val="Verdana"/>
        <family val="2"/>
      </rPr>
      <t>keine Initiative</t>
    </r>
    <r>
      <rPr>
        <sz val="9"/>
        <rFont val="Verdana"/>
        <family val="2"/>
      </rPr>
      <t xml:space="preserve"> im Unternehmen sich aktiv mit Zukunftstechnologien und -entwicklungen auseinander zu setzen.</t>
    </r>
  </si>
  <si>
    <r>
      <t xml:space="preserve">Zur Zukunftsorientierung entlang der Wertschöpfungskette wird gemeinsam mit Zulieferbetrieben, Handelsunternehmen o.ä. ein </t>
    </r>
    <r>
      <rPr>
        <b/>
        <sz val="9"/>
        <rFont val="Verdana"/>
        <family val="2"/>
      </rPr>
      <t>vereinzeltes Projekt</t>
    </r>
    <r>
      <rPr>
        <sz val="9"/>
        <rFont val="Verdana"/>
        <family val="2"/>
      </rPr>
      <t xml:space="preserve"> durchgeführt (z.B. Verbesserte Leserlichkeit / mehrsprachige Produktkennzeichnungen, Digitalisierung von Prozessen).</t>
    </r>
  </si>
  <si>
    <r>
      <t xml:space="preserve">In Kooperation mit Partnern entlang der Wertschöpfungskette werden </t>
    </r>
    <r>
      <rPr>
        <b/>
        <sz val="9"/>
        <rFont val="Verdana"/>
        <family val="2"/>
      </rPr>
      <t>mehrere Maßnahmen</t>
    </r>
    <r>
      <rPr>
        <sz val="9"/>
        <rFont val="Verdana"/>
        <family val="2"/>
      </rPr>
      <t xml:space="preserve"> zur Förderung der Zukunftsfähigkeit durchgeführt (z.B. Service-Orientierung, veränderte Portionsgrößen, Unterstützung von Forschungsprojekten zu zukunftsfähigen Produkten, Stärkung der Resilienz gegen Klimaauswirkungen). </t>
    </r>
  </si>
  <si>
    <r>
      <t xml:space="preserve">Gemeinsam mit Partnern werden Informationen zu veränderten Rahmenbedingungen entlang der Wertschöpfungskette </t>
    </r>
    <r>
      <rPr>
        <b/>
        <sz val="9"/>
        <rFont val="Verdana"/>
        <family val="2"/>
      </rPr>
      <t>systematisch ermittelt</t>
    </r>
    <r>
      <rPr>
        <sz val="9"/>
        <rFont val="Verdana"/>
        <family val="2"/>
      </rPr>
      <t xml:space="preserve">. Die Erkenntnisse werden zur Erarbeitung von Zielen und Maßnahmen genutzt, um die Zukunftsfähigkeit der Branche entlang der Wertschöpfungskette sicherzustellen. </t>
    </r>
  </si>
  <si>
    <t>Zu einer nachhaltigen Wirtschaftsweise gehört es, die Menschen im eigenen Unternehmen als auch entlang der Wertschöpfungskette gerecht und gut zu behandeln. Ein wesentlicher Punkt dabei ist es, die Einhaltung der Menschenrechte sicherzustellen und gute Arbeitsbedingungen für alle zu schaffen, unabhängig von der Tätigkeit, der Hierarchiestufe, dem Geschlecht, der Nationalität usw. Eine international anerkannte Basis hierfür bilden z.B. die ILO Kernarbeitsnormen, welche auf den vier Grundprinzipien Vereinigungsfreiheit und Recht auf Kollektivverhandlungen, Beseitigung der Zwangsarbeit, Abschaffung der Kinderarbeit und Verbot der Diskriminierung in Beschäftigung und Beruf beruhen. Unter anderem durch das Lieferkettensorgfaltspflichtengesetz werden vor allem große Unternehmen immer stärker in die Pflicht genommen, diese Themen in ihren vorgelagerten Lieferketten in den Blick zu nehmen.</t>
  </si>
  <si>
    <t>Bei der Beurteilung der Relevanz des Handlungsfelds Arbeitsbedingungen/Menschenrechte könnten Sie beispielsweise folgende Themen/Prozesse berücksichtigen:</t>
  </si>
  <si>
    <t xml:space="preserve">Arbeitsbedingungen und Arbeitszeitmanagement </t>
  </si>
  <si>
    <t xml:space="preserve">Einhaltung von Menschenrechten, Arbeitsbedingungen </t>
  </si>
  <si>
    <t>im Wareneingang, Lagerung und Warenausgang (z.B. faire Bezahlung, Zeitstress)</t>
  </si>
  <si>
    <t>beim Anbau, bei der Ernte und der Nacherntebehandlung der Rohwaren (z.B. keine Kinderarbeit, Versammlungsfreiheit, existenzsichernde Löhne)</t>
  </si>
  <si>
    <t>bei Verarbeitungsprozessen (Waschen, Packen, Sortieren)</t>
  </si>
  <si>
    <t>von Saisonarbeitern in der Erzeugung (z.B. gleicher Lohn für gleiche Arbeit, Unterbringung)</t>
  </si>
  <si>
    <t>für Fahrer des eigenen Fuhrparks (z.B. Lenk- und Pausenzeiten, Sanitäre Anlagen)</t>
  </si>
  <si>
    <t>bei Lagerung, Packprozessen und Distribution (z.B. lange Arbeitsschichten, faire Bezahlung)</t>
  </si>
  <si>
    <t>Unterbringung und Versorgung (insbesondere bei Saisonarbeitskräf-ten/kurzfristig Beschäftigten)</t>
  </si>
  <si>
    <t>für Fahrer im Transport (z.B. Lenk-/Pausenzeiten, Sanitäre Anlagen)</t>
  </si>
  <si>
    <t>Zertifizierungen (Freiwillige QS-Inspektion Arbeits- und Sozialbedingungen - FIAS)…</t>
  </si>
  <si>
    <t>Zertifizierungen (FIAS)…</t>
  </si>
  <si>
    <t>Wie relevant ist das Handlungsfeld Arbeitsbedingungen/Menschenrechte für Ihr Unternehmen …</t>
  </si>
  <si>
    <t xml:space="preserve">Setzt Ihr Unternehmen Maßnahmen zum Schutz der Menschenrechte und zur Verbesserung der Arbeitsbedingungen um? </t>
  </si>
  <si>
    <r>
      <t xml:space="preserve">Zur Verbesserung der Arbeitsbedingungen wird auf Standortebene ein </t>
    </r>
    <r>
      <rPr>
        <b/>
        <sz val="9"/>
        <rFont val="Verdana"/>
        <family val="2"/>
      </rPr>
      <t>vereinzeltes Projekt</t>
    </r>
    <r>
      <rPr>
        <sz val="9"/>
        <rFont val="Verdana"/>
        <family val="2"/>
      </rPr>
      <t xml:space="preserve"> durchgeführt (z.B. frühzeitige Schicht- und Urlaubsplanung).</t>
    </r>
  </si>
  <si>
    <r>
      <t xml:space="preserve">Am Standort werden </t>
    </r>
    <r>
      <rPr>
        <b/>
        <sz val="9"/>
        <rFont val="Verdana"/>
        <family val="2"/>
      </rPr>
      <t>mehrere Maßnahmen</t>
    </r>
    <r>
      <rPr>
        <sz val="9"/>
        <rFont val="Verdana"/>
        <family val="2"/>
      </rPr>
      <t xml:space="preserve"> zur Verbesserung der Arbeitsbedingungen durchgeführt (z.B. verbessertes Arbeitszeitmanagement, Ruheräume, betriebsinterner Mindestlohn). Das Unternehmen positioniert sich aktiv zur Einhaltung der Menschenrechte (z.B. durch Verhaltenskodex, Code of Conduct, FIAS). </t>
    </r>
  </si>
  <si>
    <r>
      <t xml:space="preserve">Anforderungen, die auch Gegenstand des deutschen </t>
    </r>
    <r>
      <rPr>
        <b/>
        <sz val="9"/>
        <rFont val="Verdana"/>
        <family val="2"/>
      </rPr>
      <t>Lieferkettensorgfaltspflichtengesetzes</t>
    </r>
    <r>
      <rPr>
        <sz val="9"/>
        <rFont val="Verdana"/>
        <family val="2"/>
      </rPr>
      <t xml:space="preserve"> sind, sind am Standort umgesetzt (z.B. Risikoanalyse, Maßnahmenplanung, Berichterstattung, Einführung von Beschwerdemechanismen). Die Arbeitsbedingungen der Beschäftigten werden </t>
    </r>
    <r>
      <rPr>
        <b/>
        <sz val="9"/>
        <rFont val="Verdana"/>
        <family val="2"/>
      </rPr>
      <t>systematisch erfasst</t>
    </r>
    <r>
      <rPr>
        <sz val="9"/>
        <rFont val="Verdana"/>
        <family val="2"/>
      </rPr>
      <t xml:space="preserve"> (z.B. mittels Mitarbeitendenzufriedenheitsabfrage). Die Erkenntnisse daraus werden kontinuierlich dafür genutzt, Maßnahmen zur Verbesserung der Arbeitsbedingungen am Standort einzuleiten, deren Wirksamkeit regelmäßig kontrolliert wird. Zertifizierungsstandards (z. B. FIAS) werden genutzt. </t>
    </r>
  </si>
  <si>
    <r>
      <t xml:space="preserve">Es besteht </t>
    </r>
    <r>
      <rPr>
        <b/>
        <sz val="9"/>
        <rFont val="Verdana"/>
        <family val="2"/>
      </rPr>
      <t>kein Engagement</t>
    </r>
    <r>
      <rPr>
        <sz val="9"/>
        <rFont val="Verdana"/>
        <family val="2"/>
      </rPr>
      <t xml:space="preserve"> für die Einhaltung von Menschenrechten über die Unternehmensgrenzen hinaus.</t>
    </r>
  </si>
  <si>
    <r>
      <t xml:space="preserve">Um die Einhaltung der Menschenrechte entlang der Wertschöpfungskette zu verbessern, wird gemeinsam mit Zulieferbetrieben, Handel o.ä. ein </t>
    </r>
    <r>
      <rPr>
        <b/>
        <sz val="9"/>
        <rFont val="Verdana"/>
        <family val="2"/>
      </rPr>
      <t>vereinzeltes Projekt</t>
    </r>
    <r>
      <rPr>
        <sz val="9"/>
        <rFont val="Verdana"/>
        <family val="2"/>
      </rPr>
      <t xml:space="preserve"> durchgeführt (z.B. Unterbringung von Saisonarbeitenden).</t>
    </r>
  </si>
  <si>
    <r>
      <t xml:space="preserve">Auf Basis einer </t>
    </r>
    <r>
      <rPr>
        <b/>
        <sz val="9"/>
        <rFont val="Verdana"/>
        <family val="2"/>
      </rPr>
      <t>Risikoanalyse</t>
    </r>
    <r>
      <rPr>
        <sz val="9"/>
        <rFont val="Verdana"/>
        <family val="2"/>
      </rPr>
      <t xml:space="preserve"> werden in Kooperation mit Zulieferbetrieben, Handel o.a. entlang der Wertschöpfungskette </t>
    </r>
    <r>
      <rPr>
        <b/>
        <sz val="9"/>
        <rFont val="Verdana"/>
        <family val="2"/>
      </rPr>
      <t>mehrere Maßnahmen</t>
    </r>
    <r>
      <rPr>
        <sz val="9"/>
        <rFont val="Verdana"/>
        <family val="2"/>
      </rPr>
      <t xml:space="preserve"> durchgeführt, um die Einhaltung der Menschenrechte zu gewährleisten und die Arbeitsbedingungen zu verbessern. Es wird aktive Hilfestellung geleistet, um unsere Geschäftspartner bei der Umsetzung von Maßnahmen vor Ort zu unterstützen (Aufbau und Weitergabe von Know-How). Es sind gemeinsame Verhaltensregeln zur Einhaltung der Menschenrechte entlang der Kette festgelegt (z.B. Unterzeichnung eines Verhaltenskodex).</t>
    </r>
  </si>
  <si>
    <r>
      <t xml:space="preserve">Informationen zur Einhaltung der Menschenrechte entlang der Wertschöpfungskette werden </t>
    </r>
    <r>
      <rPr>
        <b/>
        <sz val="9"/>
        <rFont val="Verdana"/>
        <family val="2"/>
      </rPr>
      <t>systematisch erfasst</t>
    </r>
    <r>
      <rPr>
        <sz val="9"/>
        <rFont val="Verdana"/>
        <family val="2"/>
      </rPr>
      <t xml:space="preserve"> (z.B. im Lieferantenmanagement, Lieferantenbewertung). Gemeinsam mit Zulieferbetrieben, NGOs u.a. sind Maßnahmen eingeführt, um die Arbeitsbedingungen entlang der Wertschöpfungskette systematisch zu verbessern (z.B. Vor-Ort-Audits, Unterstützung beim Aufbau von Gewerkschaften, Arbeitszeiterfassung). Als Basis für die Maßnahmen dienen international anerkannte Regelwerke (z.B. ILO, SA 8000, Nationaler Aktionsplan). Es sind </t>
    </r>
    <r>
      <rPr>
        <b/>
        <sz val="9"/>
        <rFont val="Verdana"/>
        <family val="2"/>
      </rPr>
      <t>Beschwerdemechanismen</t>
    </r>
    <r>
      <rPr>
        <sz val="9"/>
        <rFont val="Verdana"/>
        <family val="2"/>
      </rPr>
      <t xml:space="preserve"> eingeführt, deren Wirksamkeit regelmäßig überprüft wird. Zertifizierungsstandards (z. B. FIAS) werden genutzt. </t>
    </r>
  </si>
  <si>
    <t xml:space="preserve">Die Sicherheit und Gesundheit der Beschäftigten sind essenzielle Voraussetzungen, um dauerhaft die Arbeitsfähigkeit und ein angenehmes Arbeitsklima sicherzustellen. Entsprechend sind Maßnahmen zur Arbeitssicherheit und zum Gesundheitsschutz aus sozialer Sicht von hoher Bedeutung aber auch aus wirtschaftlicher Sicht relevant. </t>
  </si>
  <si>
    <t>Bei der Beurteilung der Relevanz des Handlungsfelds Arbeitssicherheit/Gesundheit könnten Sie beispielsweise folgende Themen/Prozesse berücksichtigen:</t>
  </si>
  <si>
    <t>Arbeitssicherheit und Gesundheitsschutz</t>
  </si>
  <si>
    <t>im Anbau und bei der Ernte</t>
  </si>
  <si>
    <t>im Umgang mit Betriebsmitteln</t>
  </si>
  <si>
    <t>im Umgang mit Maschinen</t>
  </si>
  <si>
    <t>bei der Nacherntebehandlung</t>
  </si>
  <si>
    <t xml:space="preserve">bei der Lagerung </t>
  </si>
  <si>
    <t xml:space="preserve">Einsatz von Reinigungsmitteln bei Waschprozessen </t>
  </si>
  <si>
    <t>Einsatz von Behandlungsmitteln bei der Nacherntebehandlung</t>
  </si>
  <si>
    <t xml:space="preserve">bei der Distribution </t>
  </si>
  <si>
    <t>Gesundheitsschutz bei Bürotätigkeiten (z.B. Ergonomie)</t>
  </si>
  <si>
    <t>Gesundheit der Produkte beim Konsum</t>
  </si>
  <si>
    <t>Wie relevant ist das Handlungsfeld Arbeitssicherheit/Gesundheit für Ihr Unternehmen …</t>
  </si>
  <si>
    <t>Setzt Ihr Unternehmen Maßnahmen zur Verbesserung der Arbeitssicherheit und Gesundheit um?</t>
  </si>
  <si>
    <r>
      <t xml:space="preserve">Die gesetzlichen Anforderungen zur Arbeitssicherheit und zum Gesundheitsschutz werden eingehalten. Darüber hinaus werden </t>
    </r>
    <r>
      <rPr>
        <b/>
        <sz val="9"/>
        <rFont val="Verdana"/>
        <family val="2"/>
      </rPr>
      <t>keine Maßnahmen</t>
    </r>
    <r>
      <rPr>
        <sz val="9"/>
        <rFont val="Verdana"/>
        <family val="2"/>
      </rPr>
      <t xml:space="preserve"> im Unternehmen umgesetzt.</t>
    </r>
  </si>
  <si>
    <r>
      <t xml:space="preserve">Zur Verbesserung der Arbeitssicherheit und Gesundheit unserer Beschäftigten wird auf Standortebene ein </t>
    </r>
    <r>
      <rPr>
        <b/>
        <sz val="9"/>
        <rFont val="Verdana"/>
        <family val="2"/>
      </rPr>
      <t>vereinzeltes Projekt</t>
    </r>
    <r>
      <rPr>
        <sz val="9"/>
        <rFont val="Verdana"/>
        <family val="2"/>
      </rPr>
      <t xml:space="preserve"> durchgeführt (z.B. zusätzliche Schutzausrüstung, Mobilitätsangebote).</t>
    </r>
  </si>
  <si>
    <r>
      <t xml:space="preserve">Am Standort werden </t>
    </r>
    <r>
      <rPr>
        <b/>
        <sz val="9"/>
        <rFont val="Verdana"/>
        <family val="2"/>
      </rPr>
      <t>mehrere Maßnahmen</t>
    </r>
    <r>
      <rPr>
        <sz val="9"/>
        <rFont val="Verdana"/>
        <family val="2"/>
      </rPr>
      <t xml:space="preserve"> zur Förderung der Arbeitssicherheit und Beschäftigtengesundheit durchgeführt (z.B. Betriebssport, Rückenschulungen, Lärmschutz, Arbeitsschutz und Hygienemaßnahmen der QS-/QS-GAP-Zertifizierung). </t>
    </r>
  </si>
  <si>
    <r>
      <t xml:space="preserve">Daten zur Arbeitssicherheit sowie zu den Auswirkungen der Arbeitstätigkeit auf die körperliche und psychische Gesundheit der Beschäftigten werden </t>
    </r>
    <r>
      <rPr>
        <b/>
        <sz val="9"/>
        <rFont val="Verdana"/>
        <family val="2"/>
      </rPr>
      <t>systematisch erfasst</t>
    </r>
    <r>
      <rPr>
        <sz val="9"/>
        <rFont val="Verdana"/>
        <family val="2"/>
      </rPr>
      <t xml:space="preserve"> (z.B. Erfassung von „Beinaheunfällen“, Rückkehrgespräche ab dem 1. Ausfall-tag). Entsprechende Ziele und Maßnahmen zur Verbesserung der Arbeitssicherheit und Beschäftigtengesundheit über die gesetzlichen Anforderungen hinaus werden systematisch eingeleitet und deren Wirksamkeit regelmäßig kontrolliert (z.B. betriebliches Gesundheitsmanagement, systematisches Arbeitsschutzmanagement nach ISO 45001, Kontrolle durch interne Audits).</t>
    </r>
  </si>
  <si>
    <r>
      <t xml:space="preserve">Es findet </t>
    </r>
    <r>
      <rPr>
        <b/>
        <sz val="9"/>
        <rFont val="Verdana"/>
        <family val="2"/>
      </rPr>
      <t>keine aktive Auseinandersetzung</t>
    </r>
    <r>
      <rPr>
        <sz val="9"/>
        <rFont val="Verdana"/>
        <family val="2"/>
      </rPr>
      <t xml:space="preserve"> mit Themen der Arbeitssicherheit oder Gesundheit entlang der Wertschöpfungskette statt.</t>
    </r>
  </si>
  <si>
    <r>
      <t xml:space="preserve">Zur Förderung der Arbeitssicherheit und Gesundheit der Menschen entlang der Wertschöpfungskette wird gemeinsam mit Zulieferbetrieben, Handelsunternehmen o.ä. ein </t>
    </r>
    <r>
      <rPr>
        <b/>
        <sz val="9"/>
        <rFont val="Verdana"/>
        <family val="2"/>
      </rPr>
      <t xml:space="preserve">vereinzeltes Projekt </t>
    </r>
    <r>
      <rPr>
        <sz val="9"/>
        <rFont val="Verdana"/>
        <family val="2"/>
      </rPr>
      <t>durchgeführt (z.B. grundlegende Sicherheitsausrüstung, Aufklärung).</t>
    </r>
  </si>
  <si>
    <r>
      <t xml:space="preserve">In Kooperation mit Partnern entlang der Wertschöpfungskette werden </t>
    </r>
    <r>
      <rPr>
        <b/>
        <sz val="9"/>
        <rFont val="Verdana"/>
        <family val="2"/>
      </rPr>
      <t>mehrere Maßnahmen</t>
    </r>
    <r>
      <rPr>
        <sz val="9"/>
        <rFont val="Verdana"/>
        <family val="2"/>
      </rPr>
      <t xml:space="preserve"> zur Förderung der Arbeitssicherheit und Gesundheit durchgeführt (z.B. Lärmschutz, Substitution gesundheitsschädlicher Betriebs- und Behandlungsmittel). </t>
    </r>
  </si>
  <si>
    <r>
      <t xml:space="preserve">Gemeinsam mit Partnern werden Daten zur Arbeitssicherheit und Gesundheit der Menschen entlang der Wertschöpfungskette </t>
    </r>
    <r>
      <rPr>
        <b/>
        <sz val="9"/>
        <rFont val="Verdana"/>
        <family val="2"/>
      </rPr>
      <t>systematisch ermittelt</t>
    </r>
    <r>
      <rPr>
        <sz val="9"/>
        <rFont val="Verdana"/>
        <family val="2"/>
      </rPr>
      <t xml:space="preserve">. Wo möglich, wird von Geschäftspartnern die Einhaltung bestimmter Arbeitssicherheitsstandards eingefordert (z.B. durch Beschaffungsrichtlinien, Audits, Code of Conduct). Es sind gemeinsame Ziele und Maßnahmen zur Förderung der Arbeitssicherheit und Gesundheit entlang der Wertschöpfungskette eingeleitet. </t>
    </r>
  </si>
  <si>
    <t>Im Rahmen einer nachhaltigen Wirtschaftsweise und zur Förderung des Gemeinwohls können Unternehmen sich gesellschaftlich engagieren. Die Art und Weise des Engagements kann dabei sehr unterschiedlich aussehen: Spenden und Sponsoring für wohltätige Zwecke, Sportvereine, kulturelle Events usw. sind eine häufige Form des Engagements. Ein anderer Ansatzpunkt ist die Förderung von ehrenamtlichen Tätigkeiten der Mitarbeitenden. Gesellschaftliches Engagement kann sowohl am und um den eigenen Standort stattfinden als auch in den Regionen, in denen wichtige Schritte der Wertschöpfung lokalisiert sind.</t>
  </si>
  <si>
    <t>Bei der Beurteilung der Relevanz des Handlungsfelds Gesellschaftliches Engagement könnten Sie beispielsweise folgende Themen/Prozesse berücksichtigen:</t>
  </si>
  <si>
    <t>Gesellschaftliches Engagement in der Region des Unternehmensstandorts in Vereinen, Gemeinden, Festivitäten</t>
  </si>
  <si>
    <t>Gesellschaftliches Engagement in den Regionen der weiteren Wertschöpfungsstufen (z.B. im Ursprungsland der Rohwaren)</t>
  </si>
  <si>
    <t>Förderung von ehrenamtlichen Aktivitäten der Mitarbeitenden</t>
  </si>
  <si>
    <t>Wie relevant ist das Handlungsfeld gesellschaftliches Engagement für Ihr Unternehmen …</t>
  </si>
  <si>
    <t xml:space="preserve">Engagiert sich Ihr Unternehmen sich gesellschaftlich? </t>
  </si>
  <si>
    <r>
      <t xml:space="preserve">An unseren Unternehmensstandorten gibt es </t>
    </r>
    <r>
      <rPr>
        <b/>
        <sz val="9"/>
        <rFont val="Verdana"/>
        <family val="2"/>
      </rPr>
      <t>kein gesellschaftliches Engagement</t>
    </r>
    <r>
      <rPr>
        <sz val="9"/>
        <rFont val="Verdana"/>
        <family val="2"/>
      </rPr>
      <t xml:space="preserve">. </t>
    </r>
  </si>
  <si>
    <r>
      <rPr>
        <b/>
        <sz val="9"/>
        <rFont val="Verdana"/>
        <family val="2"/>
      </rPr>
      <t>Fallweise</t>
    </r>
    <r>
      <rPr>
        <sz val="9"/>
        <rFont val="Verdana"/>
        <family val="2"/>
      </rPr>
      <t xml:space="preserve"> wird das regionale Sportangebot (z.B. Vereinssponsoring) gefördert.</t>
    </r>
  </si>
  <si>
    <r>
      <t xml:space="preserve">In der Region um den Standort werden </t>
    </r>
    <r>
      <rPr>
        <b/>
        <sz val="9"/>
        <rFont val="Verdana"/>
        <family val="2"/>
      </rPr>
      <t>mehrere gesellschaftliche</t>
    </r>
    <r>
      <rPr>
        <sz val="9"/>
        <rFont val="Verdana"/>
        <family val="2"/>
      </rPr>
      <t xml:space="preserve"> </t>
    </r>
    <r>
      <rPr>
        <b/>
        <sz val="9"/>
        <rFont val="Verdana"/>
        <family val="2"/>
      </rPr>
      <t>Projekte</t>
    </r>
    <r>
      <rPr>
        <sz val="9"/>
        <rFont val="Verdana"/>
        <family val="2"/>
      </rPr>
      <t xml:space="preserve"> gefördert oder unterstützt (z.B. Stadtfeste, Vereine, Spendenläufe, kulturelle Events, ehrenamtliche Aktivitäten)</t>
    </r>
  </si>
  <si>
    <r>
      <t xml:space="preserve">Gesellschaftliches Engagement in der Region des Standortes ist ein fester Bestandteil der </t>
    </r>
    <r>
      <rPr>
        <b/>
        <sz val="9"/>
        <rFont val="Verdana"/>
        <family val="2"/>
      </rPr>
      <t>Unternehmensphilosophie</t>
    </r>
    <r>
      <rPr>
        <sz val="9"/>
        <rFont val="Verdana"/>
        <family val="2"/>
      </rPr>
      <t>. Es werden sowohl einzelne Events (z.B. Feste) unterstützt als auch langfristige Partnerschaften (z.B. Bildungskooperationen) eingegangen. Die Beschäftigten werden zu gesellschaftlichem Engagement ermutigt und die Vereinbarkeit mit beruflichen Tätigkeiten gefördert (z.B. Freistellung für Ehrenämter, Müllsammelaktionen)</t>
    </r>
  </si>
  <si>
    <r>
      <t xml:space="preserve">Es gibt </t>
    </r>
    <r>
      <rPr>
        <b/>
        <sz val="9"/>
        <rFont val="Verdana"/>
        <family val="2"/>
      </rPr>
      <t>kein gesellschaftliches Engagement</t>
    </r>
    <r>
      <rPr>
        <sz val="9"/>
        <rFont val="Verdana"/>
        <family val="2"/>
      </rPr>
      <t xml:space="preserve"> in den Regionen, in denen die Unternehmenstätigkeit Auswirkungen hat.</t>
    </r>
  </si>
  <si>
    <r>
      <rPr>
        <b/>
        <sz val="9"/>
        <rFont val="Verdana"/>
        <family val="2"/>
      </rPr>
      <t>Fallweise</t>
    </r>
    <r>
      <rPr>
        <sz val="9"/>
        <rFont val="Verdana"/>
        <family val="2"/>
      </rPr>
      <t xml:space="preserve"> werden Projekte in den Regionen gefördert, wo das Unternehmen mit seiner Geschäftstätigkeit Auswirkungen (z.B. auf die Bevölkerung oder Umwelt) hat (z.B. finanzielle Unterstützung der Entwicklungshilfe)</t>
    </r>
  </si>
  <si>
    <r>
      <t xml:space="preserve">In Kooperation mit Partnern entlang der Wertschöpfungskette werden </t>
    </r>
    <r>
      <rPr>
        <b/>
        <sz val="9"/>
        <rFont val="Verdana"/>
        <family val="2"/>
      </rPr>
      <t>mehrere gesellschaftliche Projekte</t>
    </r>
    <r>
      <rPr>
        <sz val="9"/>
        <rFont val="Verdana"/>
        <family val="2"/>
      </rPr>
      <t xml:space="preserve"> durchgeführt (z.B. Schulungen, Unterstützung von sozialen oder ökologischen Hilfsprojek-ten). </t>
    </r>
  </si>
  <si>
    <r>
      <t xml:space="preserve">Es wird </t>
    </r>
    <r>
      <rPr>
        <b/>
        <sz val="9"/>
        <rFont val="Verdana"/>
        <family val="2"/>
      </rPr>
      <t>systematisch</t>
    </r>
    <r>
      <rPr>
        <sz val="9"/>
        <rFont val="Verdana"/>
        <family val="2"/>
      </rPr>
      <t xml:space="preserve"> </t>
    </r>
    <r>
      <rPr>
        <b/>
        <sz val="9"/>
        <rFont val="Verdana"/>
        <family val="2"/>
      </rPr>
      <t>analysiert</t>
    </r>
    <r>
      <rPr>
        <sz val="9"/>
        <rFont val="Verdana"/>
        <family val="2"/>
      </rPr>
      <t>, welchen Einfluss die Geschäftstätigkeit auf das Gemeinwesen in den Regionen entlang der Wertschöpfungskette hat (z.B. durch Reinvestition von Gewinnen). Gemeinsam mit Geschäftspartnern werden gesellschaftliche Projekte unterstützt und initiiert (z.B. Know-How-Transfer, Investitionen in Infrastruktur).</t>
    </r>
  </si>
  <si>
    <t>Aktualisieren!</t>
  </si>
  <si>
    <t>Spalte1</t>
  </si>
  <si>
    <t>Lebensmittelabfälle/-verluste</t>
  </si>
  <si>
    <t>Qualität/Lebensmittelsicherheit</t>
  </si>
  <si>
    <t>Arbeitsbedingungen/
Menschenrechte</t>
  </si>
  <si>
    <t>Arbeitssicherheit/Gesundheit</t>
  </si>
  <si>
    <t>Relevanz Standort</t>
  </si>
  <si>
    <t>Maßnahmen Standort</t>
  </si>
  <si>
    <t>Wert Relevanz:</t>
  </si>
  <si>
    <t>Differenz Standort</t>
  </si>
  <si>
    <t>Standort</t>
  </si>
  <si>
    <t>Wertschöpfungskette</t>
  </si>
  <si>
    <t>Relevanz Wertschöpfungskette</t>
  </si>
  <si>
    <t>Maßnahmen Wertschöpfungskette</t>
  </si>
  <si>
    <t>Wert Maßnahmen:</t>
  </si>
  <si>
    <t>Differenz Wertschöpfungskette</t>
  </si>
  <si>
    <t>Verpackung</t>
  </si>
  <si>
    <t>Abfall/Abwasser</t>
  </si>
  <si>
    <t>Verfügbarkeit von Arbeitsplätzen</t>
  </si>
  <si>
    <t>Arbeitsbedingungen/Menschenrechte</t>
  </si>
  <si>
    <t>Optional: Notizen zur Einschätzung</t>
  </si>
  <si>
    <r>
      <rPr>
        <b/>
        <sz val="9"/>
        <color theme="1"/>
        <rFont val="Verdana"/>
        <family val="2"/>
      </rPr>
      <t>Option:</t>
    </r>
    <r>
      <rPr>
        <sz val="9"/>
        <color theme="1"/>
        <rFont val="Verdana"/>
        <family val="2"/>
      </rPr>
      <t xml:space="preserve">
Wenn das Handlungsfeld für Ihr Unternehmen am Standort oder in der Wertschöpfungskette relevant oder sehr relevant ist, gehen Sie weiter zu Frage b. Wenn es nur wenig bis gar nicht relevant ist, setzen Sie den Check mit dem nächsten Handlungsfeld fort.</t>
    </r>
  </si>
  <si>
    <r>
      <rPr>
        <b/>
        <sz val="9"/>
        <color theme="1"/>
        <rFont val="Verdana"/>
        <family val="2"/>
      </rPr>
      <t>Option:</t>
    </r>
    <r>
      <rPr>
        <sz val="9"/>
        <color theme="1"/>
        <rFont val="Verdana"/>
        <family val="2"/>
      </rPr>
      <t xml:space="preserve">
Wenn das Handlungsfeld für Ihr Unternehmen am Standort oder in der Wertschöpfungskette relevant oder sehr relevant ist, gehen Sie weiter zu Frage b. 
Wenn es nur wenig bis gar nicht relevant ist, setzen Sie den Check mit dem nächsten Handlungsfeld fort.</t>
    </r>
  </si>
  <si>
    <r>
      <rPr>
        <b/>
        <sz val="9"/>
        <color theme="1"/>
        <rFont val="Verdana"/>
        <family val="2"/>
      </rPr>
      <t>Option:</t>
    </r>
    <r>
      <rPr>
        <sz val="9"/>
        <color theme="1"/>
        <rFont val="Verdana"/>
        <family val="2"/>
      </rPr>
      <t xml:space="preserve">
Wenn das Thema für Ihr Unternehmen am Standort oder in der Wertschöpfungskette relevant oder sehr relevant ist, gehen Sie weiter zu Frage b. 
Wenn es nur wenig bis gar nicht relevant ist, setzen Sie den Check mit dem nächsten Handlungsfeld fort.</t>
    </r>
  </si>
  <si>
    <t xml:space="preserve">Als ein Gegenmodell zur Globalisierung sind regionale Wirtschaftskreisläufe in den letzten Jahren immer mehr in den Fokus gerückt. Je nach Produkt und Betrachtungsweise kann darunter ein unterschiedlicher Bereich verstanden werden (z.B. „Radius von 50km“, „Münsterland“, „Bundesland Nordrhein-Westfalen“, usw.). In der Kommunikation mit Verbrauchern und Geschäftspartnern ist es im Hinblick auf regionale Wirtschaftskreisläufe deshalb wichtig, dass entsprechende „Regionen“ transparent definiert und kontrolliert werden. Darüber hinaus geht es auch darum, eine möglichst regionale Wertschöpfung zu fördern und durch Kooperationen mit lokalen Partnern bewusst die regionale Wirtschaft zu unterstützen. </t>
  </si>
  <si>
    <r>
      <rPr>
        <b/>
        <sz val="9"/>
        <color theme="1"/>
        <rFont val="Verdana"/>
        <family val="2"/>
      </rPr>
      <t>Option:</t>
    </r>
    <r>
      <rPr>
        <sz val="9"/>
        <color theme="1"/>
        <rFont val="Verdana"/>
        <family val="2"/>
      </rPr>
      <t xml:space="preserve">
Wenn das Thema für Ihr Unternehmen am Standort oder in der Wertschöpfungskette relevant oder sehr relevant ist, gehen Sie weiter zu Frage b. 
Wenn es nur wenig bis gar nicht relevant ist, schließen Sie den Check 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</si>
</sst>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b/>
      <sz val="9"/>
      <color theme="1"/>
      <name val="Verdana"/>
      <family val="2"/>
    </font>
    <font>
      <sz val="13"/>
      <color rgb="FF000000"/>
      <name val="Verdana"/>
      <family val="2"/>
    </font>
    <font>
      <i/>
      <sz val="9"/>
      <color theme="1"/>
      <name val="Verdana"/>
      <family val="2"/>
    </font>
    <font>
      <b/>
      <sz val="9"/>
      <name val="Verdana"/>
      <family val="2"/>
    </font>
    <font>
      <sz val="9"/>
      <name val="Verdana"/>
      <family val="2"/>
    </font>
    <font>
      <sz val="9"/>
      <color theme="1"/>
      <name val="Calibri"/>
      <family val="2"/>
    </font>
    <font>
      <i/>
      <sz val="9"/>
      <name val="Verdana"/>
      <family val="2"/>
    </font>
    <font>
      <sz val="9"/>
      <color rgb="FF5E5E5E"/>
      <name val="Verdana"/>
      <family val="2"/>
    </font>
    <font>
      <u/>
      <sz val="11"/>
      <color theme="10"/>
      <name val="Calibri"/>
      <family val="2"/>
      <scheme val="minor"/>
    </font>
    <font>
      <b/>
      <sz val="28"/>
      <color theme="4"/>
      <name val="Verdana"/>
      <family val="2"/>
    </font>
    <font>
      <b/>
      <sz val="9"/>
      <color theme="4"/>
      <name val="Verdana"/>
      <family val="2"/>
    </font>
    <font>
      <sz val="11"/>
      <color theme="1"/>
      <name val="Verdana"/>
      <family val="2"/>
    </font>
    <font>
      <sz val="8"/>
      <color theme="1"/>
      <name val="Verdana"/>
      <family val="2"/>
    </font>
    <font>
      <sz val="11"/>
      <color theme="4"/>
      <name val="Verdana"/>
      <family val="2"/>
    </font>
    <font>
      <u/>
      <sz val="9"/>
      <color theme="10"/>
      <name val="Verdana"/>
      <family val="2"/>
    </font>
    <font>
      <sz val="28"/>
      <color theme="4"/>
      <name val="Verdana"/>
      <family val="2"/>
    </font>
    <font>
      <b/>
      <sz val="9"/>
      <color rgb="FF0069B4"/>
      <name val="Verdana"/>
      <family val="2"/>
    </font>
    <font>
      <sz val="9"/>
      <color rgb="FF0069B4"/>
      <name val="Verdana"/>
      <family val="2"/>
    </font>
    <font>
      <sz val="11"/>
      <color rgb="FF0069B4"/>
      <name val="Calibri"/>
      <family val="2"/>
      <scheme val="minor"/>
    </font>
    <font>
      <b/>
      <sz val="16"/>
      <color theme="1"/>
      <name val="Verdana"/>
      <family val="2"/>
    </font>
    <font>
      <b/>
      <sz val="9"/>
      <color theme="0"/>
      <name val="Verdana"/>
      <family val="2"/>
    </font>
    <font>
      <sz val="9"/>
      <color rgb="FFFF0000"/>
      <name val="Verdana"/>
      <family val="2"/>
    </font>
    <font>
      <b/>
      <i/>
      <sz val="9"/>
      <color theme="1"/>
      <name val="Verdana"/>
      <family val="2"/>
    </font>
    <font>
      <u/>
      <sz val="9"/>
      <color theme="1"/>
      <name val="Verdana"/>
      <family val="2"/>
    </font>
    <font>
      <b/>
      <sz val="9"/>
      <color rgb="FFFF0000"/>
      <name val="Verdana"/>
      <family val="2"/>
    </font>
    <font>
      <sz val="11"/>
      <color theme="1"/>
      <name val="Calibri"/>
      <family val="2"/>
      <scheme val="minor"/>
    </font>
    <font>
      <b/>
      <sz val="12"/>
      <color theme="1"/>
      <name val="Verdana"/>
      <family val="2"/>
    </font>
    <font>
      <sz val="9"/>
      <color rgb="FF000000"/>
      <name val="Verdana"/>
      <family val="2"/>
    </font>
    <font>
      <b/>
      <sz val="9"/>
      <color rgb="FF000000"/>
      <name val="Verdana"/>
      <family val="2"/>
    </font>
    <font>
      <sz val="8"/>
      <color rgb="FF000000"/>
      <name val="Segoe UI"/>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4"/>
        <bgColor theme="4"/>
      </patternFill>
    </fill>
    <fill>
      <patternFill patternType="solid">
        <fgColor theme="4" tint="0.79998168889431442"/>
        <bgColor theme="4" tint="0.79998168889431442"/>
      </patternFill>
    </fill>
  </fills>
  <borders count="25">
    <border>
      <left/>
      <right/>
      <top/>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bottom style="dotted">
        <color auto="1"/>
      </bottom>
      <diagonal/>
    </border>
    <border>
      <left/>
      <right/>
      <top style="dotted">
        <color auto="1"/>
      </top>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theme="0" tint="-0.499984740745262"/>
      </bottom>
      <diagonal/>
    </border>
    <border>
      <left/>
      <right/>
      <top style="dotted">
        <color theme="0" tint="-0.499984740745262"/>
      </top>
      <bottom style="dotted">
        <color indexed="64"/>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right/>
      <top style="hair">
        <color auto="1"/>
      </top>
      <bottom style="hair">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theme="0"/>
      </bottom>
      <diagonal/>
    </border>
  </borders>
  <cellStyleXfs count="5">
    <xf numFmtId="0" fontId="0" fillId="0" borderId="0"/>
    <xf numFmtId="0" fontId="16" fillId="0" borderId="0" applyNumberFormat="0" applyFill="0" applyBorder="0" applyAlignment="0" applyProtection="0"/>
    <xf numFmtId="0" fontId="7" fillId="0" borderId="0"/>
    <xf numFmtId="0" fontId="6" fillId="0" borderId="0"/>
    <xf numFmtId="0" fontId="33" fillId="0" borderId="0">
      <alignment wrapText="1"/>
    </xf>
  </cellStyleXfs>
  <cellXfs count="164">
    <xf numFmtId="0" fontId="0" fillId="0" borderId="0" xfId="0"/>
    <xf numFmtId="0" fontId="11" fillId="0" borderId="0" xfId="0" applyFont="1" applyAlignment="1">
      <alignment vertical="center"/>
    </xf>
    <xf numFmtId="0" fontId="11"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wrapText="1"/>
    </xf>
    <xf numFmtId="0" fontId="12" fillId="0" borderId="0" xfId="0" applyFont="1" applyAlignment="1">
      <alignment vertical="center"/>
    </xf>
    <xf numFmtId="0" fontId="12" fillId="0" borderId="0" xfId="0" applyFont="1" applyAlignment="1">
      <alignment vertical="top"/>
    </xf>
    <xf numFmtId="0" fontId="12" fillId="0" borderId="0" xfId="0" applyFont="1" applyAlignment="1">
      <alignment vertical="center" wrapText="1"/>
    </xf>
    <xf numFmtId="0" fontId="13" fillId="0" borderId="0" xfId="0" applyFont="1" applyAlignment="1">
      <alignment vertical="center"/>
    </xf>
    <xf numFmtId="0" fontId="8" fillId="0" borderId="0" xfId="0" applyFont="1" applyAlignment="1">
      <alignment horizontal="left" vertical="top"/>
    </xf>
    <xf numFmtId="0" fontId="11" fillId="0" borderId="0" xfId="0" applyFont="1" applyAlignment="1">
      <alignment horizontal="left" vertical="center"/>
    </xf>
    <xf numFmtId="0" fontId="12" fillId="0" borderId="0" xfId="0" applyFont="1"/>
    <xf numFmtId="0" fontId="11" fillId="0" borderId="0" xfId="0" applyFont="1"/>
    <xf numFmtId="0" fontId="12" fillId="0" borderId="0" xfId="0" applyFont="1" applyAlignment="1">
      <alignment wrapText="1"/>
    </xf>
    <xf numFmtId="0" fontId="12" fillId="0" borderId="1" xfId="0" applyFont="1" applyBorder="1" applyAlignment="1">
      <alignment horizontal="left" vertical="center" wrapText="1"/>
    </xf>
    <xf numFmtId="0" fontId="12" fillId="2" borderId="3" xfId="0" applyFont="1" applyFill="1" applyBorder="1"/>
    <xf numFmtId="0" fontId="12" fillId="2" borderId="4" xfId="0" applyFont="1" applyFill="1" applyBorder="1"/>
    <xf numFmtId="0" fontId="0" fillId="0" borderId="0" xfId="0" applyAlignment="1">
      <alignment horizontal="left" vertical="center" wrapText="1"/>
    </xf>
    <xf numFmtId="0" fontId="11" fillId="0" borderId="0" xfId="0" applyFont="1" applyAlignment="1">
      <alignment horizontal="left"/>
    </xf>
    <xf numFmtId="0" fontId="12" fillId="0" borderId="5" xfId="0" applyFont="1" applyBorder="1" applyAlignment="1">
      <alignment horizontal="left" vertical="top" wrapText="1"/>
    </xf>
    <xf numFmtId="0" fontId="15" fillId="2" borderId="1" xfId="0" applyFont="1" applyFill="1" applyBorder="1" applyAlignment="1">
      <alignment wrapText="1"/>
    </xf>
    <xf numFmtId="0" fontId="15" fillId="0" borderId="5" xfId="0" applyFont="1" applyBorder="1" applyAlignment="1">
      <alignment wrapText="1"/>
    </xf>
    <xf numFmtId="0" fontId="15" fillId="2" borderId="5" xfId="0" applyFont="1" applyFill="1" applyBorder="1" applyAlignment="1">
      <alignment horizontal="left" wrapText="1"/>
    </xf>
    <xf numFmtId="0" fontId="12" fillId="0" borderId="1" xfId="0" applyFont="1" applyBorder="1" applyAlignment="1">
      <alignment horizontal="left" vertical="top" wrapText="1"/>
    </xf>
    <xf numFmtId="0" fontId="15" fillId="0" borderId="5" xfId="0" applyFont="1" applyBorder="1" applyAlignment="1">
      <alignment horizontal="left" wrapText="1"/>
    </xf>
    <xf numFmtId="0" fontId="0" fillId="0" borderId="0" xfId="0" applyAlignment="1">
      <alignment vertical="top"/>
    </xf>
    <xf numFmtId="0" fontId="10"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0" fillId="0" borderId="1" xfId="0" applyBorder="1"/>
    <xf numFmtId="0" fontId="0" fillId="0" borderId="14" xfId="0" applyBorder="1"/>
    <xf numFmtId="2" fontId="12" fillId="0" borderId="0" xfId="0" applyNumberFormat="1" applyFont="1" applyAlignment="1">
      <alignment wrapText="1"/>
    </xf>
    <xf numFmtId="0" fontId="12" fillId="0" borderId="0" xfId="0" applyFont="1" applyAlignment="1">
      <alignment horizontal="left" vertical="top"/>
    </xf>
    <xf numFmtId="0" fontId="0" fillId="0" borderId="0" xfId="0" applyAlignment="1">
      <alignment vertical="top" wrapText="1"/>
    </xf>
    <xf numFmtId="0" fontId="14" fillId="0" borderId="0" xfId="0" applyFont="1" applyAlignment="1">
      <alignment horizontal="left"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2" fontId="0" fillId="0" borderId="0" xfId="0" applyNumberFormat="1" applyAlignment="1">
      <alignment vertical="top" wrapText="1"/>
    </xf>
    <xf numFmtId="0" fontId="0" fillId="0" borderId="5" xfId="0" applyBorder="1"/>
    <xf numFmtId="0" fontId="15" fillId="2" borderId="0" xfId="0" applyFont="1" applyFill="1" applyAlignment="1">
      <alignment horizontal="left" wrapText="1"/>
    </xf>
    <xf numFmtId="0" fontId="15" fillId="0" borderId="1" xfId="0" applyFont="1" applyBorder="1" applyAlignment="1">
      <alignment horizontal="left" wrapText="1"/>
    </xf>
    <xf numFmtId="0" fontId="15" fillId="2" borderId="15" xfId="0" applyFont="1" applyFill="1" applyBorder="1" applyAlignment="1">
      <alignment horizontal="left" wrapText="1"/>
    </xf>
    <xf numFmtId="0" fontId="15" fillId="0" borderId="8" xfId="0" applyFont="1" applyBorder="1" applyAlignment="1">
      <alignment horizontal="left" wrapText="1"/>
    </xf>
    <xf numFmtId="0" fontId="0" fillId="0" borderId="15" xfId="0" applyBorder="1"/>
    <xf numFmtId="0" fontId="18" fillId="0" borderId="0" xfId="2" applyFont="1"/>
    <xf numFmtId="0" fontId="8" fillId="0" borderId="0" xfId="0" applyFont="1"/>
    <xf numFmtId="0" fontId="12" fillId="0" borderId="6" xfId="0" applyFont="1" applyBorder="1" applyAlignment="1">
      <alignment horizontal="left" vertical="center" wrapText="1"/>
    </xf>
    <xf numFmtId="0" fontId="12" fillId="0" borderId="6" xfId="0" applyFont="1" applyBorder="1"/>
    <xf numFmtId="0" fontId="15" fillId="2" borderId="5" xfId="0" applyFont="1" applyFill="1" applyBorder="1" applyAlignment="1">
      <alignment wrapText="1"/>
    </xf>
    <xf numFmtId="0" fontId="0" fillId="0" borderId="0" xfId="0" applyAlignment="1">
      <alignment wrapText="1"/>
    </xf>
    <xf numFmtId="0" fontId="22" fillId="0" borderId="0" xfId="1" applyFont="1" applyBorder="1" applyAlignment="1">
      <alignment wrapText="1"/>
    </xf>
    <xf numFmtId="0" fontId="19" fillId="0" borderId="0" xfId="0" applyFont="1"/>
    <xf numFmtId="0" fontId="24" fillId="0" borderId="0" xfId="0" applyFont="1" applyAlignment="1">
      <alignment horizontal="left" vertical="center"/>
    </xf>
    <xf numFmtId="0" fontId="25" fillId="0" borderId="0" xfId="0" applyFont="1"/>
    <xf numFmtId="0" fontId="24" fillId="0" borderId="0" xfId="0" applyFont="1" applyAlignment="1">
      <alignment horizontal="left"/>
    </xf>
    <xf numFmtId="0" fontId="12" fillId="2" borderId="18" xfId="0" applyFont="1" applyFill="1" applyBorder="1"/>
    <xf numFmtId="0" fontId="12" fillId="2" borderId="19" xfId="0" applyFont="1" applyFill="1" applyBorder="1"/>
    <xf numFmtId="0" fontId="26" fillId="0" borderId="0" xfId="0" applyFont="1"/>
    <xf numFmtId="0" fontId="0" fillId="0" borderId="0" xfId="0"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12" fillId="0" borderId="20" xfId="0" applyFont="1" applyBorder="1"/>
    <xf numFmtId="0" fontId="15" fillId="2" borderId="1" xfId="0" applyFont="1" applyFill="1" applyBorder="1" applyAlignment="1">
      <alignment horizontal="left" wrapText="1"/>
    </xf>
    <xf numFmtId="0" fontId="27" fillId="0" borderId="0" xfId="0" applyFont="1"/>
    <xf numFmtId="0" fontId="31" fillId="0" borderId="0" xfId="3" applyFont="1"/>
    <xf numFmtId="0" fontId="6" fillId="0" borderId="0" xfId="3"/>
    <xf numFmtId="0" fontId="6" fillId="4" borderId="0" xfId="3" applyFill="1"/>
    <xf numFmtId="0" fontId="28" fillId="5" borderId="21" xfId="3" applyFont="1" applyFill="1" applyBorder="1"/>
    <xf numFmtId="0" fontId="28" fillId="5" borderId="22" xfId="3" applyFont="1" applyFill="1" applyBorder="1"/>
    <xf numFmtId="0" fontId="28" fillId="5" borderId="23" xfId="3" applyFont="1" applyFill="1" applyBorder="1"/>
    <xf numFmtId="0" fontId="28" fillId="5" borderId="23" xfId="3" applyFont="1" applyFill="1" applyBorder="1" applyAlignment="1">
      <alignment wrapText="1"/>
    </xf>
    <xf numFmtId="0" fontId="6" fillId="6" borderId="21" xfId="3" applyFill="1" applyBorder="1"/>
    <xf numFmtId="0" fontId="6" fillId="6" borderId="22" xfId="3" applyFill="1" applyBorder="1"/>
    <xf numFmtId="0" fontId="6" fillId="6" borderId="23" xfId="3" applyFill="1" applyBorder="1"/>
    <xf numFmtId="0" fontId="29" fillId="0" borderId="0" xfId="3" applyFont="1"/>
    <xf numFmtId="0" fontId="6" fillId="0" borderId="0" xfId="3" applyAlignment="1">
      <alignment wrapText="1"/>
    </xf>
    <xf numFmtId="0" fontId="32" fillId="0" borderId="0" xfId="3" applyFont="1"/>
    <xf numFmtId="0" fontId="11" fillId="0" borderId="1" xfId="0" applyFont="1" applyBorder="1" applyAlignment="1">
      <alignment horizontal="left" vertical="center" wrapText="1"/>
    </xf>
    <xf numFmtId="0" fontId="11" fillId="0" borderId="16" xfId="0" applyFont="1" applyBorder="1" applyAlignment="1">
      <alignment horizontal="left" vertical="center" wrapText="1"/>
    </xf>
    <xf numFmtId="0" fontId="5" fillId="0" borderId="0" xfId="0" applyFont="1"/>
    <xf numFmtId="0" fontId="25" fillId="0" borderId="0" xfId="0" applyFont="1" applyAlignment="1">
      <alignment horizontal="left" vertical="center" wrapText="1"/>
    </xf>
    <xf numFmtId="0" fontId="25" fillId="0" borderId="0" xfId="0" applyFont="1" applyAlignment="1">
      <alignment horizontal="left" vertical="center"/>
    </xf>
    <xf numFmtId="0" fontId="8" fillId="0" borderId="5" xfId="0" applyFont="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vertical="center" wrapText="1"/>
    </xf>
    <xf numFmtId="0" fontId="8" fillId="0" borderId="0" xfId="0" applyFont="1" applyAlignment="1">
      <alignment horizontal="left"/>
    </xf>
    <xf numFmtId="0" fontId="10" fillId="0" borderId="19" xfId="0" applyFont="1" applyBorder="1"/>
    <xf numFmtId="0" fontId="0" fillId="0" borderId="6" xfId="0" applyBorder="1"/>
    <xf numFmtId="0" fontId="0" fillId="0" borderId="17" xfId="0" applyBorder="1"/>
    <xf numFmtId="0" fontId="19" fillId="0" borderId="0" xfId="0" applyFont="1" applyAlignment="1">
      <alignment wrapText="1"/>
    </xf>
    <xf numFmtId="0" fontId="22" fillId="0" borderId="0" xfId="1" applyFont="1" applyFill="1" applyBorder="1"/>
    <xf numFmtId="0" fontId="32" fillId="0" borderId="0" xfId="0" applyFont="1"/>
    <xf numFmtId="0" fontId="29" fillId="0" borderId="0" xfId="0" applyFont="1"/>
    <xf numFmtId="0" fontId="4" fillId="0" borderId="1" xfId="0" applyFont="1" applyBorder="1"/>
    <xf numFmtId="0" fontId="34" fillId="0" borderId="0" xfId="0" applyFont="1"/>
    <xf numFmtId="0" fontId="29" fillId="0" borderId="0" xfId="0" applyFont="1" applyAlignment="1">
      <alignment vertical="center"/>
    </xf>
    <xf numFmtId="0" fontId="4" fillId="0" borderId="0" xfId="0" applyFont="1" applyAlignment="1">
      <alignment vertical="top"/>
    </xf>
    <xf numFmtId="0" fontId="4" fillId="0" borderId="0" xfId="0" applyFont="1" applyAlignment="1">
      <alignment wrapText="1"/>
    </xf>
    <xf numFmtId="0" fontId="4" fillId="0" borderId="0" xfId="0" applyFont="1"/>
    <xf numFmtId="0" fontId="4" fillId="0" borderId="0" xfId="0" applyFont="1" applyAlignment="1">
      <alignment horizontal="left" vertical="center" wrapText="1"/>
    </xf>
    <xf numFmtId="0" fontId="4" fillId="0" borderId="0" xfId="0" applyFont="1" applyAlignment="1">
      <alignment vertical="center"/>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0" xfId="0" applyFont="1" applyAlignment="1">
      <alignment horizontal="left" vertical="center"/>
    </xf>
    <xf numFmtId="0" fontId="4" fillId="0" borderId="0" xfId="0" applyFont="1" applyAlignment="1">
      <alignment vertical="top" wrapText="1"/>
    </xf>
    <xf numFmtId="0" fontId="4" fillId="0" borderId="5" xfId="0" applyFont="1" applyBorder="1"/>
    <xf numFmtId="0" fontId="4" fillId="0" borderId="19" xfId="0" applyFont="1" applyBorder="1" applyAlignment="1">
      <alignment vertical="top"/>
    </xf>
    <xf numFmtId="0" fontId="4" fillId="0" borderId="6" xfId="0" applyFont="1" applyBorder="1"/>
    <xf numFmtId="0" fontId="4" fillId="0" borderId="0" xfId="3" applyFont="1"/>
    <xf numFmtId="0" fontId="23" fillId="0" borderId="0" xfId="2" applyFont="1" applyAlignment="1">
      <alignment horizontal="left" vertical="top"/>
    </xf>
    <xf numFmtId="0" fontId="17" fillId="0" borderId="0" xfId="2" applyFont="1" applyAlignment="1">
      <alignment horizontal="left" vertical="top"/>
    </xf>
    <xf numFmtId="0" fontId="4" fillId="3" borderId="0" xfId="0" applyFont="1" applyFill="1" applyAlignment="1">
      <alignment horizontal="left" vertical="top" wrapText="1"/>
    </xf>
    <xf numFmtId="0" fontId="10" fillId="0" borderId="0" xfId="0" applyFont="1" applyAlignment="1">
      <alignment horizontal="left" vertical="top"/>
    </xf>
    <xf numFmtId="0" fontId="10" fillId="0" borderId="0" xfId="0" applyFont="1" applyAlignment="1">
      <alignment horizontal="left" wrapText="1"/>
    </xf>
    <xf numFmtId="0" fontId="21" fillId="0" borderId="0" xfId="0" applyFont="1" applyAlignment="1">
      <alignment horizontal="left" vertical="top" wrapText="1"/>
    </xf>
    <xf numFmtId="0" fontId="4" fillId="0" borderId="0" xfId="0" applyFont="1" applyAlignment="1">
      <alignment horizontal="left" vertical="top" wrapText="1"/>
    </xf>
    <xf numFmtId="0" fontId="21" fillId="0" borderId="0" xfId="0" applyFont="1" applyAlignment="1">
      <alignment horizontal="left" wrapText="1"/>
    </xf>
    <xf numFmtId="0" fontId="4" fillId="0" borderId="24" xfId="0" applyFont="1" applyBorder="1" applyAlignment="1">
      <alignment horizontal="left" vertical="top"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2" fontId="12" fillId="0" borderId="0" xfId="0" applyNumberFormat="1" applyFont="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Alignment="1">
      <alignment horizontal="left" vertical="top"/>
    </xf>
    <xf numFmtId="0" fontId="12" fillId="0" borderId="0" xfId="0" applyFont="1" applyAlignment="1">
      <alignment horizontal="left" vertical="top" wrapText="1"/>
    </xf>
    <xf numFmtId="2" fontId="12" fillId="0" borderId="0" xfId="0" applyNumberFormat="1" applyFont="1" applyAlignment="1">
      <alignment horizontal="left" wrapText="1"/>
    </xf>
    <xf numFmtId="0" fontId="12" fillId="0" borderId="0" xfId="0" applyFont="1" applyAlignment="1">
      <alignment horizontal="left"/>
    </xf>
    <xf numFmtId="0" fontId="14" fillId="0" borderId="0" xfId="0" applyFont="1" applyAlignment="1">
      <alignment horizontal="left" wrapText="1"/>
    </xf>
    <xf numFmtId="0" fontId="4"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2" fontId="4" fillId="0" borderId="0" xfId="0" applyNumberFormat="1" applyFont="1" applyAlignment="1">
      <alignment horizontal="left" vertical="center" wrapText="1"/>
    </xf>
    <xf numFmtId="0" fontId="35" fillId="0" borderId="1" xfId="0" applyFont="1" applyBorder="1" applyAlignment="1">
      <alignment horizontal="left" vertical="center" wrapText="1"/>
    </xf>
    <xf numFmtId="0" fontId="8" fillId="0" borderId="1" xfId="0" applyFont="1" applyBorder="1" applyAlignment="1">
      <alignment horizontal="left" vertical="center" wrapText="1"/>
    </xf>
    <xf numFmtId="0" fontId="12" fillId="0" borderId="20" xfId="0" applyFont="1" applyBorder="1" applyAlignment="1">
      <alignment horizontal="left" vertical="center" wrapText="1"/>
    </xf>
    <xf numFmtId="0" fontId="0" fillId="0" borderId="5" xfId="0" applyBorder="1" applyAlignment="1">
      <alignment horizontal="center"/>
    </xf>
    <xf numFmtId="0" fontId="12" fillId="0" borderId="0" xfId="0" applyFont="1" applyAlignment="1">
      <alignment vertical="center" wrapText="1"/>
    </xf>
    <xf numFmtId="0" fontId="11" fillId="0" borderId="16"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vertical="center"/>
    </xf>
    <xf numFmtId="0" fontId="12" fillId="0" borderId="0" xfId="0" applyFont="1" applyAlignment="1">
      <alignment vertical="top" wrapText="1"/>
    </xf>
    <xf numFmtId="0" fontId="12" fillId="0" borderId="0" xfId="0" applyFont="1" applyAlignment="1">
      <alignment wrapText="1"/>
    </xf>
    <xf numFmtId="0" fontId="12" fillId="0" borderId="0" xfId="0" applyFont="1"/>
    <xf numFmtId="0" fontId="12" fillId="0" borderId="0" xfId="0" applyFont="1" applyAlignment="1">
      <alignment horizontal="left" wrapText="1"/>
    </xf>
    <xf numFmtId="0" fontId="12" fillId="0" borderId="6" xfId="0" applyFont="1" applyBorder="1" applyAlignment="1">
      <alignment horizontal="left" vertical="center" wrapText="1"/>
    </xf>
    <xf numFmtId="0" fontId="12" fillId="0" borderId="17" xfId="0" applyFont="1" applyBorder="1" applyAlignment="1">
      <alignment horizontal="left" vertical="center" wrapText="1"/>
    </xf>
    <xf numFmtId="0" fontId="11" fillId="0" borderId="0" xfId="0" applyFont="1" applyAlignment="1">
      <alignment horizontal="left" wrapText="1"/>
    </xf>
    <xf numFmtId="0" fontId="2" fillId="0" borderId="6"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top" wrapText="1"/>
    </xf>
  </cellXfs>
  <cellStyles count="5">
    <cellStyle name="Link" xfId="1" builtinId="8"/>
    <cellStyle name="Standard" xfId="0" builtinId="0"/>
    <cellStyle name="Standard 2" xfId="2" xr:uid="{DB0E48C1-FA62-4E3F-928A-96A97086F60F}"/>
    <cellStyle name="Standard 3" xfId="3" xr:uid="{44F049B0-EFC5-45E6-B10E-ED52904C5BAC}"/>
    <cellStyle name="Stil 1" xfId="4" xr:uid="{4DB98E99-26B4-4967-9DC3-F86C63F22EDC}"/>
  </cellStyles>
  <dxfs count="3">
    <dxf>
      <numFmt numFmtId="0" formatCode="General"/>
    </dxf>
    <dxf>
      <numFmt numFmtId="0" formatCode="General"/>
    </dxf>
    <dxf>
      <numFmt numFmtId="0" formatCode="General"/>
    </dxf>
  </dxfs>
  <tableStyles count="0" defaultTableStyle="TableStyleMedium2" defaultPivotStyle="PivotStyleLight16"/>
  <colors>
    <mruColors>
      <color rgb="FF00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400" b="0" i="0" u="none" strike="noStrike" baseline="0">
                <a:effectLst/>
              </a:rPr>
              <a:t>Überblick Selbsteinschätzung Betriebscheck Erzeugung</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cat>
            <c:strRef>
              <c:f>Auswertung!$M$10:$R$10</c:f>
              <c:strCache>
                <c:ptCount val="6"/>
                <c:pt idx="0">
                  <c:v>Klima/Energie</c:v>
                </c:pt>
                <c:pt idx="1">
                  <c:v>Ressourcenschutz</c:v>
                </c:pt>
                <c:pt idx="2">
                  <c:v>Verpackung/Kreislaufwirtschaft</c:v>
                </c:pt>
                <c:pt idx="3">
                  <c:v>Wasser</c:v>
                </c:pt>
                <c:pt idx="4">
                  <c:v>Lebensmittelabfälle/-verluste</c:v>
                </c:pt>
                <c:pt idx="5">
                  <c:v>Qualität/Lebensmittelsicherheit</c:v>
                </c:pt>
              </c:strCache>
            </c:strRef>
          </c:cat>
          <c:val>
            <c:numRef>
              <c:f>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Auswertung!#REF!</c15:sqref>
                        </c15:formulaRef>
                      </c:ext>
                    </c:extLst>
                    <c:strCache>
                      <c:ptCount val="1"/>
                      <c:pt idx="0">
                        <c:v>#BEZUG!</c:v>
                      </c:pt>
                    </c:strCache>
                  </c:strRef>
                </c15:tx>
              </c15:filteredSeriesTitle>
            </c:ext>
            <c:ext xmlns:c16="http://schemas.microsoft.com/office/drawing/2014/chart" uri="{C3380CC4-5D6E-409C-BE32-E72D297353CC}">
              <c16:uniqueId val="{00000000-216B-42B8-BFCE-A5EAFC6BB7C7}"/>
            </c:ext>
          </c:extLst>
        </c:ser>
        <c:ser>
          <c:idx val="1"/>
          <c:order val="1"/>
          <c:spPr>
            <a:ln w="28575" cap="rnd">
              <a:solidFill>
                <a:schemeClr val="dk1">
                  <a:tint val="55000"/>
                </a:schemeClr>
              </a:solidFill>
              <a:round/>
            </a:ln>
            <a:effectLst/>
          </c:spPr>
          <c:marker>
            <c:symbol val="circle"/>
            <c:size val="5"/>
            <c:spPr>
              <a:solidFill>
                <a:schemeClr val="dk1">
                  <a:tint val="55000"/>
                </a:schemeClr>
              </a:solidFill>
              <a:ln w="9525">
                <a:solidFill>
                  <a:schemeClr val="dk1">
                    <a:tint val="55000"/>
                  </a:schemeClr>
                </a:solidFill>
              </a:ln>
              <a:effectLst/>
            </c:spPr>
          </c:marker>
          <c:cat>
            <c:strRef>
              <c:f>Auswertung!$M$10:$R$10</c:f>
              <c:strCache>
                <c:ptCount val="6"/>
                <c:pt idx="0">
                  <c:v>Klima/Energie</c:v>
                </c:pt>
                <c:pt idx="1">
                  <c:v>Ressourcenschutz</c:v>
                </c:pt>
                <c:pt idx="2">
                  <c:v>Verpackung/Kreislaufwirtschaft</c:v>
                </c:pt>
                <c:pt idx="3">
                  <c:v>Wasser</c:v>
                </c:pt>
                <c:pt idx="4">
                  <c:v>Lebensmittelabfälle/-verluste</c:v>
                </c:pt>
                <c:pt idx="5">
                  <c:v>Qualität/Lebensmittelsicherheit</c:v>
                </c:pt>
              </c:strCache>
            </c:strRef>
          </c:cat>
          <c:val>
            <c:numRef>
              <c:f>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Auswertung!#REF!</c15:sqref>
                        </c15:formulaRef>
                      </c:ext>
                    </c:extLst>
                    <c:strCache>
                      <c:ptCount val="1"/>
                      <c:pt idx="0">
                        <c:v>#BEZUG!</c:v>
                      </c:pt>
                    </c:strCache>
                  </c:strRef>
                </c15:tx>
              </c15:filteredSeriesTitle>
            </c:ext>
            <c:ext xmlns:c16="http://schemas.microsoft.com/office/drawing/2014/chart" uri="{C3380CC4-5D6E-409C-BE32-E72D297353CC}">
              <c16:uniqueId val="{00000001-216B-42B8-BFCE-A5EAFC6BB7C7}"/>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499457632"/>
        <c:crosses val="autoZero"/>
        <c:crossBetween val="between"/>
      </c:valAx>
      <c:spPr>
        <a:gradFill flip="none" rotWithShape="1">
          <a:gsLst>
            <a:gs pos="52000">
              <a:srgbClr val="FFC000"/>
            </a:gs>
            <a:gs pos="4000">
              <a:srgbClr val="FF0000">
                <a:alpha val="91000"/>
                <a:lumMod val="99000"/>
                <a:lumOff val="1000"/>
              </a:srgbClr>
            </a:gs>
            <a:gs pos="88000">
              <a:srgbClr val="92D050"/>
            </a:gs>
          </a:gsLst>
          <a:path path="shape">
            <a:fillToRect l="50000" t="50000" r="50000" b="50000"/>
          </a:path>
          <a:tileRect/>
        </a:grad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Je</a:t>
            </a:r>
            <a:r>
              <a:rPr lang="de-DE" baseline="0"/>
              <a:t> höher der Wert, dest eher besteht Handlungsbedarf</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Auswertung!$L$8</c:f>
              <c:strCache>
                <c:ptCount val="1"/>
                <c:pt idx="0">
                  <c:v>Differenz Standort</c:v>
                </c:pt>
              </c:strCache>
            </c:strRef>
          </c:tx>
          <c:spPr>
            <a:solidFill>
              <a:schemeClr val="accent1"/>
            </a:solidFill>
            <a:ln>
              <a:noFill/>
            </a:ln>
            <a:effectLst/>
          </c:spPr>
          <c:invertIfNegative val="0"/>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Auswertung!$M$8:$Z$8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F29-417F-A3DD-94BC6269D951}"/>
            </c:ext>
          </c:extLst>
        </c:ser>
        <c:ser>
          <c:idx val="1"/>
          <c:order val="1"/>
          <c:tx>
            <c:strRef>
              <c:f>Auswertung!$L$13</c:f>
              <c:strCache>
                <c:ptCount val="1"/>
                <c:pt idx="0">
                  <c:v>Differenz Wertschöpfungskette</c:v>
                </c:pt>
              </c:strCache>
            </c:strRef>
          </c:tx>
          <c:spPr>
            <a:solidFill>
              <a:schemeClr val="accent2"/>
            </a:solidFill>
            <a:ln>
              <a:noFill/>
            </a:ln>
            <a:effectLst/>
          </c:spPr>
          <c:invertIfNegative val="0"/>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Auswertung!$M$13:$Z$13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3F29-417F-A3DD-94BC6269D951}"/>
            </c:ext>
          </c:extLst>
        </c:ser>
        <c:dLbls>
          <c:showLegendKey val="0"/>
          <c:showVal val="0"/>
          <c:showCatName val="0"/>
          <c:showSerName val="0"/>
          <c:showPercent val="0"/>
          <c:showBubbleSize val="0"/>
        </c:dLbls>
        <c:gapWidth val="219"/>
        <c:overlap val="-27"/>
        <c:axId val="714114352"/>
        <c:axId val="714104368"/>
        <c:extLst/>
      </c:barChart>
      <c:catAx>
        <c:axId val="71411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4104368"/>
        <c:crosses val="autoZero"/>
        <c:auto val="1"/>
        <c:lblAlgn val="ctr"/>
        <c:lblOffset val="100"/>
        <c:noMultiLvlLbl val="0"/>
      </c:catAx>
      <c:valAx>
        <c:axId val="71410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411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35396246925643"/>
          <c:y val="8.8015405443557737E-2"/>
          <c:w val="0.61291338142507135"/>
          <c:h val="0.80515076103079719"/>
        </c:manualLayout>
      </c:layout>
      <c:radarChart>
        <c:radarStyle val="marker"/>
        <c:varyColors val="0"/>
        <c:ser>
          <c:idx val="0"/>
          <c:order val="0"/>
          <c:tx>
            <c:strRef>
              <c:f>Auswertung!$L$6</c:f>
              <c:strCache>
                <c:ptCount val="1"/>
                <c:pt idx="0">
                  <c:v>Relevanz Standort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Auswertung!$M$5:$Z$5</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Auswertung!$M$6:$Z$6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990-4129-8AAF-49E7742FDB34}"/>
            </c:ext>
          </c:extLst>
        </c:ser>
        <c:ser>
          <c:idx val="1"/>
          <c:order val="1"/>
          <c:tx>
            <c:strRef>
              <c:f>Auswertung!$L$7</c:f>
              <c:strCache>
                <c:ptCount val="1"/>
                <c:pt idx="0">
                  <c:v>Maßnahmen Standort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Auswertung!$M$5:$Z$5</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Auswertung!$M$7:$Z$7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9990-4129-8AAF-49E7742FDB34}"/>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5763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5692380557693"/>
          <c:y val="0.16678415900753094"/>
          <c:w val="0.55774830777731732"/>
          <c:h val="0.78194509769202247"/>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Auswertung!$M$10:$R$10</c:f>
              <c:strCache>
                <c:ptCount val="6"/>
                <c:pt idx="0">
                  <c:v>Klima/Energie</c:v>
                </c:pt>
                <c:pt idx="1">
                  <c:v>Ressourcenschutz</c:v>
                </c:pt>
                <c:pt idx="2">
                  <c:v>Verpackung/Kreislaufwirtschaft</c:v>
                </c:pt>
                <c:pt idx="3">
                  <c:v>Wasser</c:v>
                </c:pt>
                <c:pt idx="4">
                  <c:v>Lebensmittelabfälle/-verluste</c:v>
                </c:pt>
                <c:pt idx="5">
                  <c:v>Qualität/Lebensmittelsicherheit</c:v>
                </c:pt>
              </c:strCache>
            </c:strRef>
          </c:cat>
          <c:val>
            <c:numRef>
              <c:f>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Auswertung!#REF!</c15:sqref>
                        </c15:formulaRef>
                      </c:ext>
                    </c:extLst>
                    <c:strCache>
                      <c:ptCount val="1"/>
                      <c:pt idx="0">
                        <c:v>#BEZUG!</c:v>
                      </c:pt>
                    </c:strCache>
                  </c:strRef>
                </c15:tx>
              </c15:filteredSeriesTitle>
            </c:ext>
            <c:ext xmlns:c16="http://schemas.microsoft.com/office/drawing/2014/chart" uri="{C3380CC4-5D6E-409C-BE32-E72D297353CC}">
              <c16:uniqueId val="{00000000-6265-4E47-9F77-F10812753989}"/>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Auswertung!$M$10:$R$10</c:f>
              <c:strCache>
                <c:ptCount val="6"/>
                <c:pt idx="0">
                  <c:v>Klima/Energie</c:v>
                </c:pt>
                <c:pt idx="1">
                  <c:v>Ressourcenschutz</c:v>
                </c:pt>
                <c:pt idx="2">
                  <c:v>Verpackung/Kreislaufwirtschaft</c:v>
                </c:pt>
                <c:pt idx="3">
                  <c:v>Wasser</c:v>
                </c:pt>
                <c:pt idx="4">
                  <c:v>Lebensmittelabfälle/-verluste</c:v>
                </c:pt>
                <c:pt idx="5">
                  <c:v>Qualität/Lebensmittelsicherheit</c:v>
                </c:pt>
              </c:strCache>
            </c:strRef>
          </c:cat>
          <c:val>
            <c:numRef>
              <c:f>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Auswertung!#REF!</c15:sqref>
                        </c15:formulaRef>
                      </c:ext>
                    </c:extLst>
                    <c:strCache>
                      <c:ptCount val="1"/>
                      <c:pt idx="0">
                        <c:v>#BEZUG!</c:v>
                      </c:pt>
                    </c:strCache>
                  </c:strRef>
                </c15:tx>
              </c15:filteredSeriesTitle>
            </c:ext>
            <c:ext xmlns:c16="http://schemas.microsoft.com/office/drawing/2014/chart" uri="{C3380CC4-5D6E-409C-BE32-E72D297353CC}">
              <c16:uniqueId val="{00000001-6265-4E47-9F77-F10812753989}"/>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05407621694268"/>
          <c:y val="0.15063761116200003"/>
          <c:w val="0.56358738039627476"/>
          <c:h val="0.74373324374329386"/>
        </c:manualLayout>
      </c:layout>
      <c:radarChart>
        <c:radarStyle val="marker"/>
        <c:varyColors val="0"/>
        <c:ser>
          <c:idx val="0"/>
          <c:order val="0"/>
          <c:tx>
            <c:strRef>
              <c:f>Auswertung!$L$11</c:f>
              <c:strCache>
                <c:ptCount val="1"/>
                <c:pt idx="0">
                  <c:v>Relevanz Wertschöpfungskette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Auswertung!$M$11:$Z$11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0B2-4F50-8861-A77E98706F60}"/>
            </c:ext>
          </c:extLst>
        </c:ser>
        <c:ser>
          <c:idx val="1"/>
          <c:order val="1"/>
          <c:tx>
            <c:strRef>
              <c:f>Auswertung!$L$12</c:f>
              <c:strCache>
                <c:ptCount val="1"/>
                <c:pt idx="0">
                  <c:v>Maßnahmen Wertschöpfungskette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Auswertung!$M$12:$Z$12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0B2-4F50-8861-A77E98706F60}"/>
            </c:ext>
          </c:extLst>
        </c:ser>
        <c:dLbls>
          <c:showLegendKey val="0"/>
          <c:showVal val="0"/>
          <c:showCatName val="0"/>
          <c:showSerName val="0"/>
          <c:showPercent val="0"/>
          <c:showBubbleSize val="0"/>
        </c:dLbls>
        <c:axId val="1073046191"/>
        <c:axId val="1073049935"/>
      </c:radarChart>
      <c:catAx>
        <c:axId val="1073046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73049935"/>
        <c:crosses val="autoZero"/>
        <c:auto val="1"/>
        <c:lblAlgn val="ctr"/>
        <c:lblOffset val="100"/>
        <c:noMultiLvlLbl val="0"/>
      </c:catAx>
      <c:valAx>
        <c:axId val="1073049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73046191"/>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851874508004151"/>
          <c:y val="0.10490812797443155"/>
          <c:w val="0.474851218455138"/>
          <c:h val="0.75266894225828085"/>
        </c:manualLayout>
      </c:layout>
      <c:radarChart>
        <c:radarStyle val="marker"/>
        <c:varyColors val="0"/>
        <c:ser>
          <c:idx val="0"/>
          <c:order val="0"/>
          <c:tx>
            <c:strRef>
              <c:f>Auswertung!$L$6</c:f>
              <c:strCache>
                <c:ptCount val="1"/>
                <c:pt idx="0">
                  <c:v>Relevanz Standort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Auswertung!$M$5:$Z$5</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Auswertung!$M$6:$Z$6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122-4434-9E2E-B4967C4A2527}"/>
            </c:ext>
          </c:extLst>
        </c:ser>
        <c:ser>
          <c:idx val="1"/>
          <c:order val="1"/>
          <c:tx>
            <c:strRef>
              <c:f>Auswertung!$L$7</c:f>
              <c:strCache>
                <c:ptCount val="1"/>
                <c:pt idx="0">
                  <c:v>Maßnahmen Standort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Auswertung!$M$5:$Z$5</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Auswertung!$M$7:$Z$7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3122-4434-9E2E-B4967C4A2527}"/>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crossAx val="1499461376"/>
        <c:crosses val="autoZero"/>
        <c:auto val="1"/>
        <c:lblAlgn val="ctr"/>
        <c:lblOffset val="100"/>
        <c:noMultiLvlLbl val="0"/>
      </c:catAx>
      <c:valAx>
        <c:axId val="1499461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57632"/>
        <c:crosses val="autoZero"/>
        <c:crossBetween val="between"/>
        <c:majorUnit val="1"/>
      </c:valAx>
      <c:spPr>
        <a:noFill/>
        <a:ln>
          <a:noFill/>
        </a:ln>
        <a:effectLst/>
      </c:spPr>
    </c:plotArea>
    <c:legend>
      <c:legendPos val="t"/>
      <c:layout>
        <c:manualLayout>
          <c:xMode val="edge"/>
          <c:yMode val="edge"/>
          <c:x val="0.72599972502945387"/>
          <c:y val="0.89237339099587298"/>
          <c:w val="0.26816732098615281"/>
          <c:h val="6.89329985232054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57310445494277"/>
          <c:y val="0.16013324748245031"/>
          <c:w val="0.56358738039627476"/>
          <c:h val="0.74373324374329386"/>
        </c:manualLayout>
      </c:layout>
      <c:radarChart>
        <c:radarStyle val="marker"/>
        <c:varyColors val="0"/>
        <c:ser>
          <c:idx val="0"/>
          <c:order val="0"/>
          <c:tx>
            <c:strRef>
              <c:f>Auswertung!$L$11</c:f>
              <c:strCache>
                <c:ptCount val="1"/>
                <c:pt idx="0">
                  <c:v>Relevanz Wertschöpfungskette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Auswertung!$M$11:$Z$11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A06-4867-8C8C-46EAEB19E37D}"/>
            </c:ext>
          </c:extLst>
        </c:ser>
        <c:ser>
          <c:idx val="1"/>
          <c:order val="1"/>
          <c:tx>
            <c:strRef>
              <c:f>Auswertung!$L$12</c:f>
              <c:strCache>
                <c:ptCount val="1"/>
                <c:pt idx="0">
                  <c:v>Maßnahmen Wertschöpfungskette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Auswertung!$M$12:$Z$12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A06-4867-8C8C-46EAEB19E37D}"/>
            </c:ext>
          </c:extLst>
        </c:ser>
        <c:dLbls>
          <c:showLegendKey val="0"/>
          <c:showVal val="0"/>
          <c:showCatName val="0"/>
          <c:showSerName val="0"/>
          <c:showPercent val="0"/>
          <c:showBubbleSize val="0"/>
        </c:dLbls>
        <c:axId val="1073046191"/>
        <c:axId val="1073049935"/>
      </c:radarChart>
      <c:catAx>
        <c:axId val="1073046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crossAx val="1073049935"/>
        <c:crosses val="autoZero"/>
        <c:auto val="1"/>
        <c:lblAlgn val="ctr"/>
        <c:lblOffset val="100"/>
        <c:noMultiLvlLbl val="0"/>
      </c:catAx>
      <c:valAx>
        <c:axId val="1073049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73046191"/>
        <c:crosses val="autoZero"/>
        <c:crossBetween val="between"/>
        <c:majorUnit val="1"/>
      </c:valAx>
      <c:spPr>
        <a:noFill/>
        <a:ln>
          <a:noFill/>
        </a:ln>
        <a:effectLst/>
      </c:spPr>
    </c:plotArea>
    <c:legend>
      <c:legendPos val="t"/>
      <c:layout>
        <c:manualLayout>
          <c:xMode val="edge"/>
          <c:yMode val="edge"/>
          <c:x val="0.76736891859879941"/>
          <c:y val="0.91157786886522685"/>
          <c:w val="0.22512222800100959"/>
          <c:h val="8.5262787069082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&amp;L&amp;"Verdana,Fett"&amp;16&amp;M0069B4
Überblick Selbsteinschätzung Nachhaltigkeitsscheck Großhandel und LEH&amp;R&amp;"System Font,Standard"&amp;10&amp;M000000&amp;I</c:oddHeader>
      <c:oddFooter>&amp;L&amp;"Verdana,Fett"&amp;7&amp;M0067A5Anlage 1 FIN Handel&amp;"Verdana,Standard"
Nachhaltigkeitscheck Großhandel und LEH&amp;R&amp;"Verdana,Standard"&amp;7
Version: 01.05.2023
&amp;"Verdana,Fett"Seite &amp;S von &amp;A</c:oddFooter>
    </c:headerFooter>
    <c:pageMargins b="0.78740157499999996" l="0.7" r="0.7" t="0.78740157499999996" header="0.3" footer="0.3"/>
    <c:pageSetup orientation="portrait"/>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de-DE" sz="1200">
                <a:latin typeface="Verdana" panose="020B0604030504040204" pitchFamily="34" charset="0"/>
                <a:ea typeface="Verdana" panose="020B0604030504040204" pitchFamily="34" charset="0"/>
              </a:rPr>
              <a:t>Je</a:t>
            </a:r>
            <a:r>
              <a:rPr lang="de-DE" sz="1200" baseline="0">
                <a:latin typeface="Verdana" panose="020B0604030504040204" pitchFamily="34" charset="0"/>
                <a:ea typeface="Verdana" panose="020B0604030504040204" pitchFamily="34" charset="0"/>
              </a:rPr>
              <a:t> höher der Wert, dest eher besteht Handlungsbedarf</a:t>
            </a:r>
            <a:endParaRPr lang="de-DE" sz="1200">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title>
    <c:autoTitleDeleted val="0"/>
    <c:plotArea>
      <c:layout/>
      <c:barChart>
        <c:barDir val="col"/>
        <c:grouping val="clustered"/>
        <c:varyColors val="0"/>
        <c:ser>
          <c:idx val="0"/>
          <c:order val="0"/>
          <c:tx>
            <c:strRef>
              <c:f>Auswertung!$L$8</c:f>
              <c:strCache>
                <c:ptCount val="1"/>
                <c:pt idx="0">
                  <c:v>Differenz Standort</c:v>
                </c:pt>
              </c:strCache>
            </c:strRef>
          </c:tx>
          <c:spPr>
            <a:solidFill>
              <a:schemeClr val="accent1"/>
            </a:solidFill>
            <a:ln>
              <a:noFill/>
            </a:ln>
            <a:effectLst/>
          </c:spPr>
          <c:invertIfNegative val="0"/>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Auswertung!$M$8:$Z$8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FA5-4B49-B3DA-81F2F08579EC}"/>
            </c:ext>
          </c:extLst>
        </c:ser>
        <c:ser>
          <c:idx val="1"/>
          <c:order val="1"/>
          <c:tx>
            <c:strRef>
              <c:f>Auswertung!$L$13</c:f>
              <c:strCache>
                <c:ptCount val="1"/>
                <c:pt idx="0">
                  <c:v>Differenz Wertschöpfungskette</c:v>
                </c:pt>
              </c:strCache>
            </c:strRef>
          </c:tx>
          <c:spPr>
            <a:solidFill>
              <a:schemeClr val="accent2"/>
            </a:solidFill>
            <a:ln>
              <a:noFill/>
            </a:ln>
            <a:effectLst/>
          </c:spPr>
          <c:invertIfNegative val="0"/>
          <c:cat>
            <c:strRef>
              <c:f>Auswertung!$M$10:$Z$10</c:f>
              <c:strCache>
                <c:ptCount val="14"/>
                <c:pt idx="0">
                  <c:v>Klima/Energie</c:v>
                </c:pt>
                <c:pt idx="1">
                  <c:v>Ressourcenschutz</c:v>
                </c:pt>
                <c:pt idx="2">
                  <c:v>Verpackung/Kreislaufwirtschaft</c:v>
                </c:pt>
                <c:pt idx="3">
                  <c:v>Wasser</c:v>
                </c:pt>
                <c:pt idx="4">
                  <c:v>Lebensmittelabfälle/-verluste</c:v>
                </c:pt>
                <c:pt idx="5">
                  <c:v>Qualität/Lebensmittelsicherheit</c:v>
                </c:pt>
                <c:pt idx="6">
                  <c:v>Regionale Wirtschaftskreisläufe</c:v>
                </c:pt>
                <c:pt idx="7">
                  <c:v>Lieferkettenbeziehung</c:v>
                </c:pt>
                <c:pt idx="8">
                  <c:v>Automatisierung</c:v>
                </c:pt>
                <c:pt idx="9">
                  <c:v>Verfügbarkeit von Arbeitskräften</c:v>
                </c:pt>
                <c:pt idx="10">
                  <c:v>Zukunftsorientierung</c:v>
                </c:pt>
                <c:pt idx="11">
                  <c:v>Arbeitsbedingungen/
Menschenrechte</c:v>
                </c:pt>
                <c:pt idx="12">
                  <c:v>Arbeitssicherheit/Gesundheit</c:v>
                </c:pt>
                <c:pt idx="13">
                  <c:v>Gesellschaftliches Engagement</c:v>
                </c:pt>
              </c:strCache>
            </c:strRef>
          </c:cat>
          <c:val>
            <c:numRef>
              <c:f>Auswertung!$M$13:$Z$13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0FA5-4B49-B3DA-81F2F08579EC}"/>
            </c:ext>
          </c:extLst>
        </c:ser>
        <c:dLbls>
          <c:showLegendKey val="0"/>
          <c:showVal val="0"/>
          <c:showCatName val="0"/>
          <c:showSerName val="0"/>
          <c:showPercent val="0"/>
          <c:showBubbleSize val="0"/>
        </c:dLbls>
        <c:gapWidth val="219"/>
        <c:overlap val="-27"/>
        <c:axId val="714114352"/>
        <c:axId val="714104368"/>
        <c:extLst/>
      </c:barChart>
      <c:catAx>
        <c:axId val="71411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crossAx val="714104368"/>
        <c:crosses val="autoZero"/>
        <c:auto val="1"/>
        <c:lblAlgn val="ctr"/>
        <c:lblOffset val="100"/>
        <c:noMultiLvlLbl val="0"/>
      </c:catAx>
      <c:valAx>
        <c:axId val="71410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71411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Auswertung!$A$4" lockText="1" noThreeD="1"/>
</file>

<file path=xl/ctrlProps/ctrlProp10.xml><?xml version="1.0" encoding="utf-8"?>
<formControlPr xmlns="http://schemas.microsoft.com/office/spreadsheetml/2009/9/main" objectType="CheckBox" fmlaLink="Auswertung!$A$9" lockText="1" noThreeD="1"/>
</file>

<file path=xl/ctrlProps/ctrlProp100.xml><?xml version="1.0" encoding="utf-8"?>
<formControlPr xmlns="http://schemas.microsoft.com/office/spreadsheetml/2009/9/main" objectType="CheckBox" fmlaLink="Auswertung!$D$106" lockText="1" noThreeD="1"/>
</file>

<file path=xl/ctrlProps/ctrlProp101.xml><?xml version="1.0" encoding="utf-8"?>
<formControlPr xmlns="http://schemas.microsoft.com/office/spreadsheetml/2009/9/main" objectType="CheckBox" fmlaLink="Auswertung!$A$107" lockText="1" noThreeD="1"/>
</file>

<file path=xl/ctrlProps/ctrlProp102.xml><?xml version="1.0" encoding="utf-8"?>
<formControlPr xmlns="http://schemas.microsoft.com/office/spreadsheetml/2009/9/main" objectType="CheckBox" fmlaLink="Auswertung!$B$107" lockText="1" noThreeD="1"/>
</file>

<file path=xl/ctrlProps/ctrlProp103.xml><?xml version="1.0" encoding="utf-8"?>
<formControlPr xmlns="http://schemas.microsoft.com/office/spreadsheetml/2009/9/main" objectType="CheckBox" fmlaLink="Auswertung!$C$107" lockText="1" noThreeD="1"/>
</file>

<file path=xl/ctrlProps/ctrlProp104.xml><?xml version="1.0" encoding="utf-8"?>
<formControlPr xmlns="http://schemas.microsoft.com/office/spreadsheetml/2009/9/main" objectType="CheckBox" fmlaLink="Auswertung!$D$107" lockText="1" noThreeD="1"/>
</file>

<file path=xl/ctrlProps/ctrlProp105.xml><?xml version="1.0" encoding="utf-8"?>
<formControlPr xmlns="http://schemas.microsoft.com/office/spreadsheetml/2009/9/main" objectType="CheckBox" fmlaLink="Auswertung!$A$110" lockText="1" noThreeD="1"/>
</file>

<file path=xl/ctrlProps/ctrlProp106.xml><?xml version="1.0" encoding="utf-8"?>
<formControlPr xmlns="http://schemas.microsoft.com/office/spreadsheetml/2009/9/main" objectType="CheckBox" fmlaLink="Auswertung!$A$111" lockText="1" noThreeD="1"/>
</file>

<file path=xl/ctrlProps/ctrlProp107.xml><?xml version="1.0" encoding="utf-8"?>
<formControlPr xmlns="http://schemas.microsoft.com/office/spreadsheetml/2009/9/main" objectType="CheckBox" fmlaLink="Auswertung!$A$112" lockText="1" noThreeD="1"/>
</file>

<file path=xl/ctrlProps/ctrlProp108.xml><?xml version="1.0" encoding="utf-8"?>
<formControlPr xmlns="http://schemas.microsoft.com/office/spreadsheetml/2009/9/main" objectType="CheckBox" fmlaLink="Auswertung!$A$113" lockText="1" noThreeD="1"/>
</file>

<file path=xl/ctrlProps/ctrlProp109.xml><?xml version="1.0" encoding="utf-8"?>
<formControlPr xmlns="http://schemas.microsoft.com/office/spreadsheetml/2009/9/main" objectType="CheckBox" fmlaLink="Auswertung!$A$115" lockText="1" noThreeD="1"/>
</file>

<file path=xl/ctrlProps/ctrlProp11.xml><?xml version="1.0" encoding="utf-8"?>
<formControlPr xmlns="http://schemas.microsoft.com/office/spreadsheetml/2009/9/main" objectType="CheckBox" fmlaLink="Auswertung!$A$10" lockText="1" noThreeD="1"/>
</file>

<file path=xl/ctrlProps/ctrlProp110.xml><?xml version="1.0" encoding="utf-8"?>
<formControlPr xmlns="http://schemas.microsoft.com/office/spreadsheetml/2009/9/main" objectType="CheckBox" fmlaLink="Auswertung!$A$116" lockText="1" noThreeD="1"/>
</file>

<file path=xl/ctrlProps/ctrlProp111.xml><?xml version="1.0" encoding="utf-8"?>
<formControlPr xmlns="http://schemas.microsoft.com/office/spreadsheetml/2009/9/main" objectType="CheckBox" fmlaLink="Auswertung!$A$117" lockText="1" noThreeD="1"/>
</file>

<file path=xl/ctrlProps/ctrlProp112.xml><?xml version="1.0" encoding="utf-8"?>
<formControlPr xmlns="http://schemas.microsoft.com/office/spreadsheetml/2009/9/main" objectType="CheckBox" fmlaLink="Auswertung!$A$118" lockText="1" noThreeD="1"/>
</file>

<file path=xl/ctrlProps/ctrlProp113.xml><?xml version="1.0" encoding="utf-8"?>
<formControlPr xmlns="http://schemas.microsoft.com/office/spreadsheetml/2009/9/main" objectType="CheckBox" fmlaLink="Auswertung!$A$123" lockText="1" noThreeD="1"/>
</file>

<file path=xl/ctrlProps/ctrlProp114.xml><?xml version="1.0" encoding="utf-8"?>
<formControlPr xmlns="http://schemas.microsoft.com/office/spreadsheetml/2009/9/main" objectType="CheckBox" fmlaLink="Auswertung!$B$123" lockText="1" noThreeD="1"/>
</file>

<file path=xl/ctrlProps/ctrlProp115.xml><?xml version="1.0" encoding="utf-8"?>
<formControlPr xmlns="http://schemas.microsoft.com/office/spreadsheetml/2009/9/main" objectType="CheckBox" fmlaLink="Auswertung!$C$123" lockText="1" noThreeD="1"/>
</file>

<file path=xl/ctrlProps/ctrlProp116.xml><?xml version="1.0" encoding="utf-8"?>
<formControlPr xmlns="http://schemas.microsoft.com/office/spreadsheetml/2009/9/main" objectType="CheckBox" fmlaLink="Auswertung!$D$123" lockText="1" noThreeD="1"/>
</file>

<file path=xl/ctrlProps/ctrlProp117.xml><?xml version="1.0" encoding="utf-8"?>
<formControlPr xmlns="http://schemas.microsoft.com/office/spreadsheetml/2009/9/main" objectType="CheckBox" fmlaLink="Auswertung!$A$124" lockText="1" noThreeD="1"/>
</file>

<file path=xl/ctrlProps/ctrlProp118.xml><?xml version="1.0" encoding="utf-8"?>
<formControlPr xmlns="http://schemas.microsoft.com/office/spreadsheetml/2009/9/main" objectType="CheckBox" fmlaLink="Auswertung!$B$124" lockText="1" noThreeD="1"/>
</file>

<file path=xl/ctrlProps/ctrlProp119.xml><?xml version="1.0" encoding="utf-8"?>
<formControlPr xmlns="http://schemas.microsoft.com/office/spreadsheetml/2009/9/main" objectType="CheckBox" fmlaLink="Auswertung!$C$124" lockText="1" noThreeD="1"/>
</file>

<file path=xl/ctrlProps/ctrlProp12.xml><?xml version="1.0" encoding="utf-8"?>
<formControlPr xmlns="http://schemas.microsoft.com/office/spreadsheetml/2009/9/main" objectType="CheckBox" fmlaLink="Auswertung!$A$11" lockText="1" noThreeD="1"/>
</file>

<file path=xl/ctrlProps/ctrlProp120.xml><?xml version="1.0" encoding="utf-8"?>
<formControlPr xmlns="http://schemas.microsoft.com/office/spreadsheetml/2009/9/main" objectType="CheckBox" fmlaLink="Auswertung!$D$124" lockText="1" noThreeD="1"/>
</file>

<file path=xl/ctrlProps/ctrlProp121.xml><?xml version="1.0" encoding="utf-8"?>
<formControlPr xmlns="http://schemas.microsoft.com/office/spreadsheetml/2009/9/main" objectType="CheckBox" fmlaLink="Auswertung!$A$127" lockText="1" noThreeD="1"/>
</file>

<file path=xl/ctrlProps/ctrlProp122.xml><?xml version="1.0" encoding="utf-8"?>
<formControlPr xmlns="http://schemas.microsoft.com/office/spreadsheetml/2009/9/main" objectType="CheckBox" fmlaLink="Auswertung!$A$128" lockText="1" noThreeD="1"/>
</file>

<file path=xl/ctrlProps/ctrlProp123.xml><?xml version="1.0" encoding="utf-8"?>
<formControlPr xmlns="http://schemas.microsoft.com/office/spreadsheetml/2009/9/main" objectType="CheckBox" fmlaLink="Auswertung!$A$129" lockText="1" noThreeD="1"/>
</file>

<file path=xl/ctrlProps/ctrlProp124.xml><?xml version="1.0" encoding="utf-8"?>
<formControlPr xmlns="http://schemas.microsoft.com/office/spreadsheetml/2009/9/main" objectType="CheckBox" fmlaLink="Auswertung!$A$130" lockText="1" noThreeD="1"/>
</file>

<file path=xl/ctrlProps/ctrlProp125.xml><?xml version="1.0" encoding="utf-8"?>
<formControlPr xmlns="http://schemas.microsoft.com/office/spreadsheetml/2009/9/main" objectType="CheckBox" fmlaLink="Auswertung!$A$132" lockText="1" noThreeD="1"/>
</file>

<file path=xl/ctrlProps/ctrlProp126.xml><?xml version="1.0" encoding="utf-8"?>
<formControlPr xmlns="http://schemas.microsoft.com/office/spreadsheetml/2009/9/main" objectType="CheckBox" fmlaLink="Auswertung!$A$133" lockText="1" noThreeD="1"/>
</file>

<file path=xl/ctrlProps/ctrlProp127.xml><?xml version="1.0" encoding="utf-8"?>
<formControlPr xmlns="http://schemas.microsoft.com/office/spreadsheetml/2009/9/main" objectType="CheckBox" fmlaLink="Auswertung!$A$134" lockText="1" noThreeD="1"/>
</file>

<file path=xl/ctrlProps/ctrlProp128.xml><?xml version="1.0" encoding="utf-8"?>
<formControlPr xmlns="http://schemas.microsoft.com/office/spreadsheetml/2009/9/main" objectType="CheckBox" fmlaLink="Auswertung!$A$135" lockText="1" noThreeD="1"/>
</file>

<file path=xl/ctrlProps/ctrlProp129.xml><?xml version="1.0" encoding="utf-8"?>
<formControlPr xmlns="http://schemas.microsoft.com/office/spreadsheetml/2009/9/main" objectType="CheckBox" fmlaLink="Auswertung!$A$140" lockText="1" noThreeD="1"/>
</file>

<file path=xl/ctrlProps/ctrlProp13.xml><?xml version="1.0" encoding="utf-8"?>
<formControlPr xmlns="http://schemas.microsoft.com/office/spreadsheetml/2009/9/main" objectType="CheckBox" fmlaLink="Auswertung!$A$13" lockText="1" noThreeD="1"/>
</file>

<file path=xl/ctrlProps/ctrlProp130.xml><?xml version="1.0" encoding="utf-8"?>
<formControlPr xmlns="http://schemas.microsoft.com/office/spreadsheetml/2009/9/main" objectType="CheckBox" fmlaLink="Auswertung!$B$140" lockText="1" noThreeD="1"/>
</file>

<file path=xl/ctrlProps/ctrlProp131.xml><?xml version="1.0" encoding="utf-8"?>
<formControlPr xmlns="http://schemas.microsoft.com/office/spreadsheetml/2009/9/main" objectType="CheckBox" fmlaLink="Auswertung!$C$140" lockText="1" noThreeD="1"/>
</file>

<file path=xl/ctrlProps/ctrlProp132.xml><?xml version="1.0" encoding="utf-8"?>
<formControlPr xmlns="http://schemas.microsoft.com/office/spreadsheetml/2009/9/main" objectType="CheckBox" fmlaLink="Auswertung!$D$140" lockText="1" noThreeD="1"/>
</file>

<file path=xl/ctrlProps/ctrlProp133.xml><?xml version="1.0" encoding="utf-8"?>
<formControlPr xmlns="http://schemas.microsoft.com/office/spreadsheetml/2009/9/main" objectType="CheckBox" fmlaLink="Auswertung!$A$141" lockText="1" noThreeD="1"/>
</file>

<file path=xl/ctrlProps/ctrlProp134.xml><?xml version="1.0" encoding="utf-8"?>
<formControlPr xmlns="http://schemas.microsoft.com/office/spreadsheetml/2009/9/main" objectType="CheckBox" fmlaLink="Auswertung!$B$141" lockText="1" noThreeD="1"/>
</file>

<file path=xl/ctrlProps/ctrlProp135.xml><?xml version="1.0" encoding="utf-8"?>
<formControlPr xmlns="http://schemas.microsoft.com/office/spreadsheetml/2009/9/main" objectType="CheckBox" fmlaLink="Auswertung!$C$141" lockText="1" noThreeD="1"/>
</file>

<file path=xl/ctrlProps/ctrlProp136.xml><?xml version="1.0" encoding="utf-8"?>
<formControlPr xmlns="http://schemas.microsoft.com/office/spreadsheetml/2009/9/main" objectType="CheckBox" fmlaLink="Auswertung!$D$141" lockText="1" noThreeD="1"/>
</file>

<file path=xl/ctrlProps/ctrlProp137.xml><?xml version="1.0" encoding="utf-8"?>
<formControlPr xmlns="http://schemas.microsoft.com/office/spreadsheetml/2009/9/main" objectType="CheckBox" fmlaLink="Auswertung!$A$144" lockText="1" noThreeD="1"/>
</file>

<file path=xl/ctrlProps/ctrlProp138.xml><?xml version="1.0" encoding="utf-8"?>
<formControlPr xmlns="http://schemas.microsoft.com/office/spreadsheetml/2009/9/main" objectType="CheckBox" fmlaLink="Auswertung!$A$145" lockText="1" noThreeD="1"/>
</file>

<file path=xl/ctrlProps/ctrlProp139.xml><?xml version="1.0" encoding="utf-8"?>
<formControlPr xmlns="http://schemas.microsoft.com/office/spreadsheetml/2009/9/main" objectType="CheckBox" fmlaLink="Auswertung!$A$146" lockText="1" noThreeD="1"/>
</file>

<file path=xl/ctrlProps/ctrlProp14.xml><?xml version="1.0" encoding="utf-8"?>
<formControlPr xmlns="http://schemas.microsoft.com/office/spreadsheetml/2009/9/main" objectType="CheckBox" fmlaLink="Auswertung!$A$14" lockText="1" noThreeD="1"/>
</file>

<file path=xl/ctrlProps/ctrlProp140.xml><?xml version="1.0" encoding="utf-8"?>
<formControlPr xmlns="http://schemas.microsoft.com/office/spreadsheetml/2009/9/main" objectType="CheckBox" fmlaLink="Auswertung!$A$147" lockText="1" noThreeD="1"/>
</file>

<file path=xl/ctrlProps/ctrlProp141.xml><?xml version="1.0" encoding="utf-8"?>
<formControlPr xmlns="http://schemas.microsoft.com/office/spreadsheetml/2009/9/main" objectType="CheckBox" fmlaLink="Auswertung!$A$149" lockText="1" noThreeD="1"/>
</file>

<file path=xl/ctrlProps/ctrlProp142.xml><?xml version="1.0" encoding="utf-8"?>
<formControlPr xmlns="http://schemas.microsoft.com/office/spreadsheetml/2009/9/main" objectType="CheckBox" fmlaLink="Auswertung!$A$150" lockText="1" noThreeD="1"/>
</file>

<file path=xl/ctrlProps/ctrlProp143.xml><?xml version="1.0" encoding="utf-8"?>
<formControlPr xmlns="http://schemas.microsoft.com/office/spreadsheetml/2009/9/main" objectType="CheckBox" fmlaLink="Auswertung!$A$151" lockText="1" noThreeD="1"/>
</file>

<file path=xl/ctrlProps/ctrlProp144.xml><?xml version="1.0" encoding="utf-8"?>
<formControlPr xmlns="http://schemas.microsoft.com/office/spreadsheetml/2009/9/main" objectType="CheckBox" fmlaLink="Auswertung!$A$152" lockText="1" noThreeD="1"/>
</file>

<file path=xl/ctrlProps/ctrlProp145.xml><?xml version="1.0" encoding="utf-8"?>
<formControlPr xmlns="http://schemas.microsoft.com/office/spreadsheetml/2009/9/main" objectType="CheckBox" fmlaLink="Auswertung!$A$157" lockText="1" noThreeD="1"/>
</file>

<file path=xl/ctrlProps/ctrlProp146.xml><?xml version="1.0" encoding="utf-8"?>
<formControlPr xmlns="http://schemas.microsoft.com/office/spreadsheetml/2009/9/main" objectType="CheckBox" fmlaLink="Auswertung!$B$157" lockText="1" noThreeD="1"/>
</file>

<file path=xl/ctrlProps/ctrlProp147.xml><?xml version="1.0" encoding="utf-8"?>
<formControlPr xmlns="http://schemas.microsoft.com/office/spreadsheetml/2009/9/main" objectType="CheckBox" fmlaLink="Auswertung!$C$157" lockText="1" noThreeD="1"/>
</file>

<file path=xl/ctrlProps/ctrlProp148.xml><?xml version="1.0" encoding="utf-8"?>
<formControlPr xmlns="http://schemas.microsoft.com/office/spreadsheetml/2009/9/main" objectType="CheckBox" fmlaLink="Auswertung!$D$157" lockText="1" noThreeD="1"/>
</file>

<file path=xl/ctrlProps/ctrlProp149.xml><?xml version="1.0" encoding="utf-8"?>
<formControlPr xmlns="http://schemas.microsoft.com/office/spreadsheetml/2009/9/main" objectType="CheckBox" fmlaLink="Auswertung!$A$158" lockText="1" noThreeD="1"/>
</file>

<file path=xl/ctrlProps/ctrlProp15.xml><?xml version="1.0" encoding="utf-8"?>
<formControlPr xmlns="http://schemas.microsoft.com/office/spreadsheetml/2009/9/main" objectType="CheckBox" fmlaLink="Auswertung!$A$15" lockText="1" noThreeD="1"/>
</file>

<file path=xl/ctrlProps/ctrlProp150.xml><?xml version="1.0" encoding="utf-8"?>
<formControlPr xmlns="http://schemas.microsoft.com/office/spreadsheetml/2009/9/main" objectType="CheckBox" fmlaLink="Auswertung!$B$158" lockText="1" noThreeD="1"/>
</file>

<file path=xl/ctrlProps/ctrlProp151.xml><?xml version="1.0" encoding="utf-8"?>
<formControlPr xmlns="http://schemas.microsoft.com/office/spreadsheetml/2009/9/main" objectType="CheckBox" fmlaLink="Auswertung!$C$158" lockText="1" noThreeD="1"/>
</file>

<file path=xl/ctrlProps/ctrlProp152.xml><?xml version="1.0" encoding="utf-8"?>
<formControlPr xmlns="http://schemas.microsoft.com/office/spreadsheetml/2009/9/main" objectType="CheckBox" fmlaLink="Auswertung!$D$158" lockText="1" noThreeD="1"/>
</file>

<file path=xl/ctrlProps/ctrlProp153.xml><?xml version="1.0" encoding="utf-8"?>
<formControlPr xmlns="http://schemas.microsoft.com/office/spreadsheetml/2009/9/main" objectType="CheckBox" fmlaLink="Auswertung!$A$161" lockText="1" noThreeD="1"/>
</file>

<file path=xl/ctrlProps/ctrlProp154.xml><?xml version="1.0" encoding="utf-8"?>
<formControlPr xmlns="http://schemas.microsoft.com/office/spreadsheetml/2009/9/main" objectType="CheckBox" fmlaLink="Auswertung!$A$162" lockText="1" noThreeD="1"/>
</file>

<file path=xl/ctrlProps/ctrlProp155.xml><?xml version="1.0" encoding="utf-8"?>
<formControlPr xmlns="http://schemas.microsoft.com/office/spreadsheetml/2009/9/main" objectType="CheckBox" fmlaLink="Auswertung!$A$163" lockText="1" noThreeD="1"/>
</file>

<file path=xl/ctrlProps/ctrlProp156.xml><?xml version="1.0" encoding="utf-8"?>
<formControlPr xmlns="http://schemas.microsoft.com/office/spreadsheetml/2009/9/main" objectType="CheckBox" fmlaLink="Auswertung!$A$164" lockText="1" noThreeD="1"/>
</file>

<file path=xl/ctrlProps/ctrlProp157.xml><?xml version="1.0" encoding="utf-8"?>
<formControlPr xmlns="http://schemas.microsoft.com/office/spreadsheetml/2009/9/main" objectType="CheckBox" fmlaLink="Auswertung!$A$166" lockText="1" noThreeD="1"/>
</file>

<file path=xl/ctrlProps/ctrlProp158.xml><?xml version="1.0" encoding="utf-8"?>
<formControlPr xmlns="http://schemas.microsoft.com/office/spreadsheetml/2009/9/main" objectType="CheckBox" fmlaLink="Auswertung!$A$167" lockText="1" noThreeD="1"/>
</file>

<file path=xl/ctrlProps/ctrlProp159.xml><?xml version="1.0" encoding="utf-8"?>
<formControlPr xmlns="http://schemas.microsoft.com/office/spreadsheetml/2009/9/main" objectType="CheckBox" fmlaLink="Auswertung!$A$168" lockText="1" noThreeD="1"/>
</file>

<file path=xl/ctrlProps/ctrlProp16.xml><?xml version="1.0" encoding="utf-8"?>
<formControlPr xmlns="http://schemas.microsoft.com/office/spreadsheetml/2009/9/main" objectType="CheckBox" fmlaLink="Auswertung!$A$16" lockText="1" noThreeD="1"/>
</file>

<file path=xl/ctrlProps/ctrlProp160.xml><?xml version="1.0" encoding="utf-8"?>
<formControlPr xmlns="http://schemas.microsoft.com/office/spreadsheetml/2009/9/main" objectType="CheckBox" fmlaLink="Auswertung!$A$169" lockText="1" noThreeD="1"/>
</file>

<file path=xl/ctrlProps/ctrlProp161.xml><?xml version="1.0" encoding="utf-8"?>
<formControlPr xmlns="http://schemas.microsoft.com/office/spreadsheetml/2009/9/main" objectType="CheckBox" fmlaLink="Auswertung!$A$174" lockText="1" noThreeD="1"/>
</file>

<file path=xl/ctrlProps/ctrlProp162.xml><?xml version="1.0" encoding="utf-8"?>
<formControlPr xmlns="http://schemas.microsoft.com/office/spreadsheetml/2009/9/main" objectType="CheckBox" fmlaLink="Auswertung!$B$174" lockText="1" noThreeD="1"/>
</file>

<file path=xl/ctrlProps/ctrlProp163.xml><?xml version="1.0" encoding="utf-8"?>
<formControlPr xmlns="http://schemas.microsoft.com/office/spreadsheetml/2009/9/main" objectType="CheckBox" fmlaLink="Auswertung!$C$174" lockText="1" noThreeD="1"/>
</file>

<file path=xl/ctrlProps/ctrlProp164.xml><?xml version="1.0" encoding="utf-8"?>
<formControlPr xmlns="http://schemas.microsoft.com/office/spreadsheetml/2009/9/main" objectType="CheckBox" fmlaLink="Auswertung!$D$174" lockText="1" noThreeD="1"/>
</file>

<file path=xl/ctrlProps/ctrlProp165.xml><?xml version="1.0" encoding="utf-8"?>
<formControlPr xmlns="http://schemas.microsoft.com/office/spreadsheetml/2009/9/main" objectType="CheckBox" fmlaLink="Auswertung!$A$175" lockText="1" noThreeD="1"/>
</file>

<file path=xl/ctrlProps/ctrlProp166.xml><?xml version="1.0" encoding="utf-8"?>
<formControlPr xmlns="http://schemas.microsoft.com/office/spreadsheetml/2009/9/main" objectType="CheckBox" fmlaLink="Auswertung!$B$175" lockText="1" noThreeD="1"/>
</file>

<file path=xl/ctrlProps/ctrlProp167.xml><?xml version="1.0" encoding="utf-8"?>
<formControlPr xmlns="http://schemas.microsoft.com/office/spreadsheetml/2009/9/main" objectType="CheckBox" fmlaLink="Auswertung!$C$175" lockText="1" noThreeD="1"/>
</file>

<file path=xl/ctrlProps/ctrlProp168.xml><?xml version="1.0" encoding="utf-8"?>
<formControlPr xmlns="http://schemas.microsoft.com/office/spreadsheetml/2009/9/main" objectType="CheckBox" fmlaLink="Auswertung!$D$175" lockText="1" noThreeD="1"/>
</file>

<file path=xl/ctrlProps/ctrlProp169.xml><?xml version="1.0" encoding="utf-8"?>
<formControlPr xmlns="http://schemas.microsoft.com/office/spreadsheetml/2009/9/main" objectType="CheckBox" fmlaLink="Auswertung!$A$178" lockText="1" noThreeD="1"/>
</file>

<file path=xl/ctrlProps/ctrlProp17.xml><?xml version="1.0" encoding="utf-8"?>
<formControlPr xmlns="http://schemas.microsoft.com/office/spreadsheetml/2009/9/main" objectType="CheckBox" fmlaLink="Auswertung!$A$21" lockText="1" noThreeD="1"/>
</file>

<file path=xl/ctrlProps/ctrlProp170.xml><?xml version="1.0" encoding="utf-8"?>
<formControlPr xmlns="http://schemas.microsoft.com/office/spreadsheetml/2009/9/main" objectType="CheckBox" fmlaLink="Auswertung!$A$179" lockText="1" noThreeD="1"/>
</file>

<file path=xl/ctrlProps/ctrlProp171.xml><?xml version="1.0" encoding="utf-8"?>
<formControlPr xmlns="http://schemas.microsoft.com/office/spreadsheetml/2009/9/main" objectType="CheckBox" fmlaLink="Auswertung!$A$180" lockText="1" noThreeD="1"/>
</file>

<file path=xl/ctrlProps/ctrlProp172.xml><?xml version="1.0" encoding="utf-8"?>
<formControlPr xmlns="http://schemas.microsoft.com/office/spreadsheetml/2009/9/main" objectType="CheckBox" fmlaLink="Auswertung!$A$181" lockText="1" noThreeD="1"/>
</file>

<file path=xl/ctrlProps/ctrlProp173.xml><?xml version="1.0" encoding="utf-8"?>
<formControlPr xmlns="http://schemas.microsoft.com/office/spreadsheetml/2009/9/main" objectType="CheckBox" fmlaLink="Auswertung!$A$183" lockText="1" noThreeD="1"/>
</file>

<file path=xl/ctrlProps/ctrlProp174.xml><?xml version="1.0" encoding="utf-8"?>
<formControlPr xmlns="http://schemas.microsoft.com/office/spreadsheetml/2009/9/main" objectType="CheckBox" fmlaLink="Auswertung!$A$184" lockText="1" noThreeD="1"/>
</file>

<file path=xl/ctrlProps/ctrlProp175.xml><?xml version="1.0" encoding="utf-8"?>
<formControlPr xmlns="http://schemas.microsoft.com/office/spreadsheetml/2009/9/main" objectType="CheckBox" fmlaLink="Auswertung!$A$185" lockText="1" noThreeD="1"/>
</file>

<file path=xl/ctrlProps/ctrlProp176.xml><?xml version="1.0" encoding="utf-8"?>
<formControlPr xmlns="http://schemas.microsoft.com/office/spreadsheetml/2009/9/main" objectType="CheckBox" fmlaLink="Auswertung!$A$186" lockText="1" noThreeD="1"/>
</file>

<file path=xl/ctrlProps/ctrlProp177.xml><?xml version="1.0" encoding="utf-8"?>
<formControlPr xmlns="http://schemas.microsoft.com/office/spreadsheetml/2009/9/main" objectType="CheckBox" fmlaLink="Auswertung!$A$191" lockText="1" noThreeD="1"/>
</file>

<file path=xl/ctrlProps/ctrlProp178.xml><?xml version="1.0" encoding="utf-8"?>
<formControlPr xmlns="http://schemas.microsoft.com/office/spreadsheetml/2009/9/main" objectType="CheckBox" fmlaLink="Auswertung!$B$191" lockText="1" noThreeD="1"/>
</file>

<file path=xl/ctrlProps/ctrlProp179.xml><?xml version="1.0" encoding="utf-8"?>
<formControlPr xmlns="http://schemas.microsoft.com/office/spreadsheetml/2009/9/main" objectType="CheckBox" fmlaLink="Auswertung!$C$191" lockText="1" noThreeD="1"/>
</file>

<file path=xl/ctrlProps/ctrlProp18.xml><?xml version="1.0" encoding="utf-8"?>
<formControlPr xmlns="http://schemas.microsoft.com/office/spreadsheetml/2009/9/main" objectType="CheckBox" fmlaLink="Auswertung!$B$21" lockText="1" noThreeD="1"/>
</file>

<file path=xl/ctrlProps/ctrlProp180.xml><?xml version="1.0" encoding="utf-8"?>
<formControlPr xmlns="http://schemas.microsoft.com/office/spreadsheetml/2009/9/main" objectType="CheckBox" fmlaLink="Auswertung!$D$191" lockText="1" noThreeD="1"/>
</file>

<file path=xl/ctrlProps/ctrlProp181.xml><?xml version="1.0" encoding="utf-8"?>
<formControlPr xmlns="http://schemas.microsoft.com/office/spreadsheetml/2009/9/main" objectType="CheckBox" fmlaLink="Auswertung!$A$192" lockText="1" noThreeD="1"/>
</file>

<file path=xl/ctrlProps/ctrlProp182.xml><?xml version="1.0" encoding="utf-8"?>
<formControlPr xmlns="http://schemas.microsoft.com/office/spreadsheetml/2009/9/main" objectType="CheckBox" fmlaLink="Auswertung!$B$192" lockText="1" noThreeD="1"/>
</file>

<file path=xl/ctrlProps/ctrlProp183.xml><?xml version="1.0" encoding="utf-8"?>
<formControlPr xmlns="http://schemas.microsoft.com/office/spreadsheetml/2009/9/main" objectType="CheckBox" fmlaLink="Auswertung!$C$192" lockText="1" noThreeD="1"/>
</file>

<file path=xl/ctrlProps/ctrlProp184.xml><?xml version="1.0" encoding="utf-8"?>
<formControlPr xmlns="http://schemas.microsoft.com/office/spreadsheetml/2009/9/main" objectType="CheckBox" fmlaLink="Auswertung!$D$192" lockText="1" noThreeD="1"/>
</file>

<file path=xl/ctrlProps/ctrlProp185.xml><?xml version="1.0" encoding="utf-8"?>
<formControlPr xmlns="http://schemas.microsoft.com/office/spreadsheetml/2009/9/main" objectType="CheckBox" fmlaLink="Auswertung!$A$195" lockText="1" noThreeD="1"/>
</file>

<file path=xl/ctrlProps/ctrlProp186.xml><?xml version="1.0" encoding="utf-8"?>
<formControlPr xmlns="http://schemas.microsoft.com/office/spreadsheetml/2009/9/main" objectType="CheckBox" fmlaLink="Auswertung!$A$196" lockText="1" noThreeD="1"/>
</file>

<file path=xl/ctrlProps/ctrlProp187.xml><?xml version="1.0" encoding="utf-8"?>
<formControlPr xmlns="http://schemas.microsoft.com/office/spreadsheetml/2009/9/main" objectType="CheckBox" fmlaLink="Auswertung!$A$197" lockText="1" noThreeD="1"/>
</file>

<file path=xl/ctrlProps/ctrlProp188.xml><?xml version="1.0" encoding="utf-8"?>
<formControlPr xmlns="http://schemas.microsoft.com/office/spreadsheetml/2009/9/main" objectType="CheckBox" fmlaLink="Auswertung!$A$198" lockText="1" noThreeD="1"/>
</file>

<file path=xl/ctrlProps/ctrlProp189.xml><?xml version="1.0" encoding="utf-8"?>
<formControlPr xmlns="http://schemas.microsoft.com/office/spreadsheetml/2009/9/main" objectType="CheckBox" fmlaLink="Auswertung!$A$200" lockText="1" noThreeD="1"/>
</file>

<file path=xl/ctrlProps/ctrlProp19.xml><?xml version="1.0" encoding="utf-8"?>
<formControlPr xmlns="http://schemas.microsoft.com/office/spreadsheetml/2009/9/main" objectType="CheckBox" fmlaLink="Auswertung!$C$21" lockText="1" noThreeD="1"/>
</file>

<file path=xl/ctrlProps/ctrlProp190.xml><?xml version="1.0" encoding="utf-8"?>
<formControlPr xmlns="http://schemas.microsoft.com/office/spreadsheetml/2009/9/main" objectType="CheckBox" fmlaLink="Auswertung!$A$201" lockText="1" noThreeD="1"/>
</file>

<file path=xl/ctrlProps/ctrlProp191.xml><?xml version="1.0" encoding="utf-8"?>
<formControlPr xmlns="http://schemas.microsoft.com/office/spreadsheetml/2009/9/main" objectType="CheckBox" fmlaLink="Auswertung!$A$202" lockText="1" noThreeD="1"/>
</file>

<file path=xl/ctrlProps/ctrlProp192.xml><?xml version="1.0" encoding="utf-8"?>
<formControlPr xmlns="http://schemas.microsoft.com/office/spreadsheetml/2009/9/main" objectType="CheckBox" fmlaLink="Auswertung!$A$203" lockText="1" noThreeD="1"/>
</file>

<file path=xl/ctrlProps/ctrlProp193.xml><?xml version="1.0" encoding="utf-8"?>
<formControlPr xmlns="http://schemas.microsoft.com/office/spreadsheetml/2009/9/main" objectType="CheckBox" fmlaLink="Auswertung!$A$208" lockText="1" noThreeD="1"/>
</file>

<file path=xl/ctrlProps/ctrlProp194.xml><?xml version="1.0" encoding="utf-8"?>
<formControlPr xmlns="http://schemas.microsoft.com/office/spreadsheetml/2009/9/main" objectType="CheckBox" fmlaLink="Auswertung!$B$208" lockText="1" noThreeD="1"/>
</file>

<file path=xl/ctrlProps/ctrlProp195.xml><?xml version="1.0" encoding="utf-8"?>
<formControlPr xmlns="http://schemas.microsoft.com/office/spreadsheetml/2009/9/main" objectType="CheckBox" fmlaLink="Auswertung!$C$208" lockText="1" noThreeD="1"/>
</file>

<file path=xl/ctrlProps/ctrlProp196.xml><?xml version="1.0" encoding="utf-8"?>
<formControlPr xmlns="http://schemas.microsoft.com/office/spreadsheetml/2009/9/main" objectType="CheckBox" fmlaLink="Auswertung!$D$208" lockText="1" noThreeD="1"/>
</file>

<file path=xl/ctrlProps/ctrlProp197.xml><?xml version="1.0" encoding="utf-8"?>
<formControlPr xmlns="http://schemas.microsoft.com/office/spreadsheetml/2009/9/main" objectType="CheckBox" fmlaLink="Auswertung!$A$209" lockText="1" noThreeD="1"/>
</file>

<file path=xl/ctrlProps/ctrlProp198.xml><?xml version="1.0" encoding="utf-8"?>
<formControlPr xmlns="http://schemas.microsoft.com/office/spreadsheetml/2009/9/main" objectType="CheckBox" fmlaLink="Auswertung!$B$209" lockText="1" noThreeD="1"/>
</file>

<file path=xl/ctrlProps/ctrlProp199.xml><?xml version="1.0" encoding="utf-8"?>
<formControlPr xmlns="http://schemas.microsoft.com/office/spreadsheetml/2009/9/main" objectType="CheckBox" fmlaLink="Auswertung!$C$209" lockText="1" noThreeD="1"/>
</file>

<file path=xl/ctrlProps/ctrlProp2.xml><?xml version="1.0" encoding="utf-8"?>
<formControlPr xmlns="http://schemas.microsoft.com/office/spreadsheetml/2009/9/main" objectType="CheckBox" fmlaLink="Auswertung!$C$4" lockText="1" noThreeD="1"/>
</file>

<file path=xl/ctrlProps/ctrlProp20.xml><?xml version="1.0" encoding="utf-8"?>
<formControlPr xmlns="http://schemas.microsoft.com/office/spreadsheetml/2009/9/main" objectType="CheckBox" fmlaLink="Auswertung!$D$21" lockText="1" noThreeD="1"/>
</file>

<file path=xl/ctrlProps/ctrlProp200.xml><?xml version="1.0" encoding="utf-8"?>
<formControlPr xmlns="http://schemas.microsoft.com/office/spreadsheetml/2009/9/main" objectType="CheckBox" fmlaLink="Auswertung!$D$209" lockText="1" noThreeD="1"/>
</file>

<file path=xl/ctrlProps/ctrlProp201.xml><?xml version="1.0" encoding="utf-8"?>
<formControlPr xmlns="http://schemas.microsoft.com/office/spreadsheetml/2009/9/main" objectType="CheckBox" fmlaLink="Auswertung!$A$212" lockText="1" noThreeD="1"/>
</file>

<file path=xl/ctrlProps/ctrlProp202.xml><?xml version="1.0" encoding="utf-8"?>
<formControlPr xmlns="http://schemas.microsoft.com/office/spreadsheetml/2009/9/main" objectType="CheckBox" fmlaLink="Auswertung!$A$213" lockText="1" noThreeD="1"/>
</file>

<file path=xl/ctrlProps/ctrlProp203.xml><?xml version="1.0" encoding="utf-8"?>
<formControlPr xmlns="http://schemas.microsoft.com/office/spreadsheetml/2009/9/main" objectType="CheckBox" fmlaLink="Auswertung!$A$214" lockText="1" noThreeD="1"/>
</file>

<file path=xl/ctrlProps/ctrlProp204.xml><?xml version="1.0" encoding="utf-8"?>
<formControlPr xmlns="http://schemas.microsoft.com/office/spreadsheetml/2009/9/main" objectType="CheckBox" fmlaLink="Auswertung!$A$215" lockText="1" noThreeD="1"/>
</file>

<file path=xl/ctrlProps/ctrlProp205.xml><?xml version="1.0" encoding="utf-8"?>
<formControlPr xmlns="http://schemas.microsoft.com/office/spreadsheetml/2009/9/main" objectType="CheckBox" fmlaLink="Auswertung!$A$217" lockText="1" noThreeD="1"/>
</file>

<file path=xl/ctrlProps/ctrlProp206.xml><?xml version="1.0" encoding="utf-8"?>
<formControlPr xmlns="http://schemas.microsoft.com/office/spreadsheetml/2009/9/main" objectType="CheckBox" fmlaLink="Auswertung!$A$218" lockText="1" noThreeD="1"/>
</file>

<file path=xl/ctrlProps/ctrlProp207.xml><?xml version="1.0" encoding="utf-8"?>
<formControlPr xmlns="http://schemas.microsoft.com/office/spreadsheetml/2009/9/main" objectType="CheckBox" fmlaLink="Auswertung!$A$219" lockText="1" noThreeD="1"/>
</file>

<file path=xl/ctrlProps/ctrlProp208.xml><?xml version="1.0" encoding="utf-8"?>
<formControlPr xmlns="http://schemas.microsoft.com/office/spreadsheetml/2009/9/main" objectType="CheckBox" fmlaLink="Auswertung!$A$220" lockText="1" noThreeD="1"/>
</file>

<file path=xl/ctrlProps/ctrlProp209.xml><?xml version="1.0" encoding="utf-8"?>
<formControlPr xmlns="http://schemas.microsoft.com/office/spreadsheetml/2009/9/main" objectType="CheckBox" fmlaLink="Auswertung!$A$217" lockText="1" noThreeD="1"/>
</file>

<file path=xl/ctrlProps/ctrlProp21.xml><?xml version="1.0" encoding="utf-8"?>
<formControlPr xmlns="http://schemas.microsoft.com/office/spreadsheetml/2009/9/main" objectType="CheckBox" fmlaLink="Auswertung!$A$22" lockText="1" noThreeD="1"/>
</file>

<file path=xl/ctrlProps/ctrlProp210.xml><?xml version="1.0" encoding="utf-8"?>
<formControlPr xmlns="http://schemas.microsoft.com/office/spreadsheetml/2009/9/main" objectType="CheckBox" fmlaLink="Auswertung!$A$225" lockText="1" noThreeD="1"/>
</file>

<file path=xl/ctrlProps/ctrlProp211.xml><?xml version="1.0" encoding="utf-8"?>
<formControlPr xmlns="http://schemas.microsoft.com/office/spreadsheetml/2009/9/main" objectType="CheckBox" fmlaLink="Auswertung!$B$225" lockText="1" noThreeD="1"/>
</file>

<file path=xl/ctrlProps/ctrlProp212.xml><?xml version="1.0" encoding="utf-8"?>
<formControlPr xmlns="http://schemas.microsoft.com/office/spreadsheetml/2009/9/main" objectType="CheckBox" fmlaLink="Auswertung!$C$225" lockText="1" noThreeD="1"/>
</file>

<file path=xl/ctrlProps/ctrlProp213.xml><?xml version="1.0" encoding="utf-8"?>
<formControlPr xmlns="http://schemas.microsoft.com/office/spreadsheetml/2009/9/main" objectType="CheckBox" fmlaLink="Auswertung!$D$225" lockText="1" noThreeD="1"/>
</file>

<file path=xl/ctrlProps/ctrlProp214.xml><?xml version="1.0" encoding="utf-8"?>
<formControlPr xmlns="http://schemas.microsoft.com/office/spreadsheetml/2009/9/main" objectType="CheckBox" fmlaLink="Auswertung!$A$226" lockText="1" noThreeD="1"/>
</file>

<file path=xl/ctrlProps/ctrlProp215.xml><?xml version="1.0" encoding="utf-8"?>
<formControlPr xmlns="http://schemas.microsoft.com/office/spreadsheetml/2009/9/main" objectType="CheckBox" fmlaLink="Auswertung!$B$226" lockText="1" noThreeD="1"/>
</file>

<file path=xl/ctrlProps/ctrlProp216.xml><?xml version="1.0" encoding="utf-8"?>
<formControlPr xmlns="http://schemas.microsoft.com/office/spreadsheetml/2009/9/main" objectType="CheckBox" fmlaLink="Auswertung!$C$226" lockText="1" noThreeD="1"/>
</file>

<file path=xl/ctrlProps/ctrlProp217.xml><?xml version="1.0" encoding="utf-8"?>
<formControlPr xmlns="http://schemas.microsoft.com/office/spreadsheetml/2009/9/main" objectType="CheckBox" fmlaLink="Auswertung!$D$226" lockText="1" noThreeD="1"/>
</file>

<file path=xl/ctrlProps/ctrlProp218.xml><?xml version="1.0" encoding="utf-8"?>
<formControlPr xmlns="http://schemas.microsoft.com/office/spreadsheetml/2009/9/main" objectType="CheckBox" fmlaLink="Auswertung!$A$229" lockText="1" noThreeD="1"/>
</file>

<file path=xl/ctrlProps/ctrlProp219.xml><?xml version="1.0" encoding="utf-8"?>
<formControlPr xmlns="http://schemas.microsoft.com/office/spreadsheetml/2009/9/main" objectType="CheckBox" fmlaLink="Auswertung!$A$230" lockText="1" noThreeD="1"/>
</file>

<file path=xl/ctrlProps/ctrlProp22.xml><?xml version="1.0" encoding="utf-8"?>
<formControlPr xmlns="http://schemas.microsoft.com/office/spreadsheetml/2009/9/main" objectType="CheckBox" fmlaLink="Auswertung!$B$22" lockText="1" noThreeD="1"/>
</file>

<file path=xl/ctrlProps/ctrlProp220.xml><?xml version="1.0" encoding="utf-8"?>
<formControlPr xmlns="http://schemas.microsoft.com/office/spreadsheetml/2009/9/main" objectType="CheckBox" fmlaLink="Auswertung!$A$231" lockText="1" noThreeD="1"/>
</file>

<file path=xl/ctrlProps/ctrlProp221.xml><?xml version="1.0" encoding="utf-8"?>
<formControlPr xmlns="http://schemas.microsoft.com/office/spreadsheetml/2009/9/main" objectType="CheckBox" fmlaLink="Auswertung!$A$232" lockText="1" noThreeD="1"/>
</file>

<file path=xl/ctrlProps/ctrlProp222.xml><?xml version="1.0" encoding="utf-8"?>
<formControlPr xmlns="http://schemas.microsoft.com/office/spreadsheetml/2009/9/main" objectType="CheckBox" fmlaLink="Auswertung!$A$234" lockText="1" noThreeD="1"/>
</file>

<file path=xl/ctrlProps/ctrlProp223.xml><?xml version="1.0" encoding="utf-8"?>
<formControlPr xmlns="http://schemas.microsoft.com/office/spreadsheetml/2009/9/main" objectType="CheckBox" fmlaLink="Auswertung!$A$235" lockText="1" noThreeD="1"/>
</file>

<file path=xl/ctrlProps/ctrlProp224.xml><?xml version="1.0" encoding="utf-8"?>
<formControlPr xmlns="http://schemas.microsoft.com/office/spreadsheetml/2009/9/main" objectType="CheckBox" fmlaLink="Auswertung!$A$236" lockText="1" noThreeD="1"/>
</file>

<file path=xl/ctrlProps/ctrlProp225.xml><?xml version="1.0" encoding="utf-8"?>
<formControlPr xmlns="http://schemas.microsoft.com/office/spreadsheetml/2009/9/main" objectType="CheckBox" fmlaLink="Auswertung!$A$237" lockText="1" noThreeD="1"/>
</file>

<file path=xl/ctrlProps/ctrlProp226.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uswertung!$C$22" lockText="1" noThreeD="1"/>
</file>

<file path=xl/ctrlProps/ctrlProp24.xml><?xml version="1.0" encoding="utf-8"?>
<formControlPr xmlns="http://schemas.microsoft.com/office/spreadsheetml/2009/9/main" objectType="CheckBox" fmlaLink="Auswertung!$D$22" lockText="1" noThreeD="1"/>
</file>

<file path=xl/ctrlProps/ctrlProp25.xml><?xml version="1.0" encoding="utf-8"?>
<formControlPr xmlns="http://schemas.microsoft.com/office/spreadsheetml/2009/9/main" objectType="CheckBox" fmlaLink="Auswertung!$A$25" lockText="1" noThreeD="1"/>
</file>

<file path=xl/ctrlProps/ctrlProp26.xml><?xml version="1.0" encoding="utf-8"?>
<formControlPr xmlns="http://schemas.microsoft.com/office/spreadsheetml/2009/9/main" objectType="CheckBox" fmlaLink="Auswertung!$A$26" lockText="1" noThreeD="1"/>
</file>

<file path=xl/ctrlProps/ctrlProp27.xml><?xml version="1.0" encoding="utf-8"?>
<formControlPr xmlns="http://schemas.microsoft.com/office/spreadsheetml/2009/9/main" objectType="CheckBox" fmlaLink="Auswertung!$A$27" lockText="1" noThreeD="1"/>
</file>

<file path=xl/ctrlProps/ctrlProp28.xml><?xml version="1.0" encoding="utf-8"?>
<formControlPr xmlns="http://schemas.microsoft.com/office/spreadsheetml/2009/9/main" objectType="CheckBox" fmlaLink="Auswertung!$A$28" lockText="1" noThreeD="1"/>
</file>

<file path=xl/ctrlProps/ctrlProp29.xml><?xml version="1.0" encoding="utf-8"?>
<formControlPr xmlns="http://schemas.microsoft.com/office/spreadsheetml/2009/9/main" objectType="CheckBox" fmlaLink="Auswertung!$A$30" lockText="1" noThreeD="1"/>
</file>

<file path=xl/ctrlProps/ctrlProp3.xml><?xml version="1.0" encoding="utf-8"?>
<formControlPr xmlns="http://schemas.microsoft.com/office/spreadsheetml/2009/9/main" objectType="CheckBox" fmlaLink="Auswertung!$B$4" lockText="1" noThreeD="1"/>
</file>

<file path=xl/ctrlProps/ctrlProp30.xml><?xml version="1.0" encoding="utf-8"?>
<formControlPr xmlns="http://schemas.microsoft.com/office/spreadsheetml/2009/9/main" objectType="CheckBox" fmlaLink="Auswertung!$A$31" lockText="1" noThreeD="1"/>
</file>

<file path=xl/ctrlProps/ctrlProp31.xml><?xml version="1.0" encoding="utf-8"?>
<formControlPr xmlns="http://schemas.microsoft.com/office/spreadsheetml/2009/9/main" objectType="CheckBox" fmlaLink="Auswertung!$A$32" lockText="1" noThreeD="1"/>
</file>

<file path=xl/ctrlProps/ctrlProp32.xml><?xml version="1.0" encoding="utf-8"?>
<formControlPr xmlns="http://schemas.microsoft.com/office/spreadsheetml/2009/9/main" objectType="CheckBox" fmlaLink="Auswertung!$A$33" lockText="1" noThreeD="1"/>
</file>

<file path=xl/ctrlProps/ctrlProp33.xml><?xml version="1.0" encoding="utf-8"?>
<formControlPr xmlns="http://schemas.microsoft.com/office/spreadsheetml/2009/9/main" objectType="CheckBox" fmlaLink="Auswertung!$A$38" lockText="1" noThreeD="1"/>
</file>

<file path=xl/ctrlProps/ctrlProp34.xml><?xml version="1.0" encoding="utf-8"?>
<formControlPr xmlns="http://schemas.microsoft.com/office/spreadsheetml/2009/9/main" objectType="CheckBox" fmlaLink="Auswertung!$B$38" lockText="1" noThreeD="1"/>
</file>

<file path=xl/ctrlProps/ctrlProp35.xml><?xml version="1.0" encoding="utf-8"?>
<formControlPr xmlns="http://schemas.microsoft.com/office/spreadsheetml/2009/9/main" objectType="CheckBox" fmlaLink="Auswertung!$C$38" lockText="1" noThreeD="1"/>
</file>

<file path=xl/ctrlProps/ctrlProp36.xml><?xml version="1.0" encoding="utf-8"?>
<formControlPr xmlns="http://schemas.microsoft.com/office/spreadsheetml/2009/9/main" objectType="CheckBox" fmlaLink="Auswertung!$D$38" lockText="1" noThreeD="1"/>
</file>

<file path=xl/ctrlProps/ctrlProp37.xml><?xml version="1.0" encoding="utf-8"?>
<formControlPr xmlns="http://schemas.microsoft.com/office/spreadsheetml/2009/9/main" objectType="CheckBox" fmlaLink="Auswertung!$A$39" lockText="1" noThreeD="1"/>
</file>

<file path=xl/ctrlProps/ctrlProp38.xml><?xml version="1.0" encoding="utf-8"?>
<formControlPr xmlns="http://schemas.microsoft.com/office/spreadsheetml/2009/9/main" objectType="CheckBox" fmlaLink="Auswertung!$B$39" lockText="1" noThreeD="1"/>
</file>

<file path=xl/ctrlProps/ctrlProp39.xml><?xml version="1.0" encoding="utf-8"?>
<formControlPr xmlns="http://schemas.microsoft.com/office/spreadsheetml/2009/9/main" objectType="CheckBox" fmlaLink="Auswertung!$C$39" lockText="1" noThreeD="1"/>
</file>

<file path=xl/ctrlProps/ctrlProp4.xml><?xml version="1.0" encoding="utf-8"?>
<formControlPr xmlns="http://schemas.microsoft.com/office/spreadsheetml/2009/9/main" objectType="CheckBox" fmlaLink="Auswertung!$D$4" lockText="1" noThreeD="1"/>
</file>

<file path=xl/ctrlProps/ctrlProp40.xml><?xml version="1.0" encoding="utf-8"?>
<formControlPr xmlns="http://schemas.microsoft.com/office/spreadsheetml/2009/9/main" objectType="CheckBox" fmlaLink="Auswertung!$D$39" lockText="1" noThreeD="1"/>
</file>

<file path=xl/ctrlProps/ctrlProp41.xml><?xml version="1.0" encoding="utf-8"?>
<formControlPr xmlns="http://schemas.microsoft.com/office/spreadsheetml/2009/9/main" objectType="CheckBox" fmlaLink="Auswertung!$A$42" lockText="1" noThreeD="1"/>
</file>

<file path=xl/ctrlProps/ctrlProp42.xml><?xml version="1.0" encoding="utf-8"?>
<formControlPr xmlns="http://schemas.microsoft.com/office/spreadsheetml/2009/9/main" objectType="CheckBox" fmlaLink="Auswertung!$A$43" lockText="1" noThreeD="1"/>
</file>

<file path=xl/ctrlProps/ctrlProp43.xml><?xml version="1.0" encoding="utf-8"?>
<formControlPr xmlns="http://schemas.microsoft.com/office/spreadsheetml/2009/9/main" objectType="CheckBox" fmlaLink="Auswertung!$A$44" lockText="1" noThreeD="1"/>
</file>

<file path=xl/ctrlProps/ctrlProp44.xml><?xml version="1.0" encoding="utf-8"?>
<formControlPr xmlns="http://schemas.microsoft.com/office/spreadsheetml/2009/9/main" objectType="CheckBox" fmlaLink="Auswertung!$A$45" lockText="1" noThreeD="1"/>
</file>

<file path=xl/ctrlProps/ctrlProp45.xml><?xml version="1.0" encoding="utf-8"?>
<formControlPr xmlns="http://schemas.microsoft.com/office/spreadsheetml/2009/9/main" objectType="CheckBox" fmlaLink="Auswertung!$A$47" lockText="1" noThreeD="1"/>
</file>

<file path=xl/ctrlProps/ctrlProp46.xml><?xml version="1.0" encoding="utf-8"?>
<formControlPr xmlns="http://schemas.microsoft.com/office/spreadsheetml/2009/9/main" objectType="CheckBox" fmlaLink="Auswertung!$A$48" lockText="1" noThreeD="1"/>
</file>

<file path=xl/ctrlProps/ctrlProp47.xml><?xml version="1.0" encoding="utf-8"?>
<formControlPr xmlns="http://schemas.microsoft.com/office/spreadsheetml/2009/9/main" objectType="CheckBox" fmlaLink="Auswertung!$A$49" lockText="1" noThreeD="1"/>
</file>

<file path=xl/ctrlProps/ctrlProp48.xml><?xml version="1.0" encoding="utf-8"?>
<formControlPr xmlns="http://schemas.microsoft.com/office/spreadsheetml/2009/9/main" objectType="CheckBox" fmlaLink="Auswertung!$A$50" lockText="1" noThreeD="1"/>
</file>

<file path=xl/ctrlProps/ctrlProp49.xml><?xml version="1.0" encoding="utf-8"?>
<formControlPr xmlns="http://schemas.microsoft.com/office/spreadsheetml/2009/9/main" objectType="CheckBox" fmlaLink="Auswertung!$A$55" lockText="1" noThreeD="1"/>
</file>

<file path=xl/ctrlProps/ctrlProp5.xml><?xml version="1.0" encoding="utf-8"?>
<formControlPr xmlns="http://schemas.microsoft.com/office/spreadsheetml/2009/9/main" objectType="CheckBox" fmlaLink="Auswertung!$B$5" lockText="1" noThreeD="1"/>
</file>

<file path=xl/ctrlProps/ctrlProp50.xml><?xml version="1.0" encoding="utf-8"?>
<formControlPr xmlns="http://schemas.microsoft.com/office/spreadsheetml/2009/9/main" objectType="CheckBox" fmlaLink="Auswertung!$B$55" lockText="1" noThreeD="1"/>
</file>

<file path=xl/ctrlProps/ctrlProp51.xml><?xml version="1.0" encoding="utf-8"?>
<formControlPr xmlns="http://schemas.microsoft.com/office/spreadsheetml/2009/9/main" objectType="CheckBox" fmlaLink="Auswertung!$C$55" lockText="1" noThreeD="1"/>
</file>

<file path=xl/ctrlProps/ctrlProp52.xml><?xml version="1.0" encoding="utf-8"?>
<formControlPr xmlns="http://schemas.microsoft.com/office/spreadsheetml/2009/9/main" objectType="CheckBox" fmlaLink="Auswertung!$D$55" lockText="1" noThreeD="1"/>
</file>

<file path=xl/ctrlProps/ctrlProp53.xml><?xml version="1.0" encoding="utf-8"?>
<formControlPr xmlns="http://schemas.microsoft.com/office/spreadsheetml/2009/9/main" objectType="CheckBox" fmlaLink="Auswertung!$A$56" lockText="1" noThreeD="1"/>
</file>

<file path=xl/ctrlProps/ctrlProp54.xml><?xml version="1.0" encoding="utf-8"?>
<formControlPr xmlns="http://schemas.microsoft.com/office/spreadsheetml/2009/9/main" objectType="CheckBox" fmlaLink="Auswertung!$B$56" lockText="1" noThreeD="1"/>
</file>

<file path=xl/ctrlProps/ctrlProp55.xml><?xml version="1.0" encoding="utf-8"?>
<formControlPr xmlns="http://schemas.microsoft.com/office/spreadsheetml/2009/9/main" objectType="CheckBox" fmlaLink="Auswertung!$C$56" lockText="1" noThreeD="1"/>
</file>

<file path=xl/ctrlProps/ctrlProp56.xml><?xml version="1.0" encoding="utf-8"?>
<formControlPr xmlns="http://schemas.microsoft.com/office/spreadsheetml/2009/9/main" objectType="CheckBox" fmlaLink="Auswertung!$D$56" lockText="1" noThreeD="1"/>
</file>

<file path=xl/ctrlProps/ctrlProp57.xml><?xml version="1.0" encoding="utf-8"?>
<formControlPr xmlns="http://schemas.microsoft.com/office/spreadsheetml/2009/9/main" objectType="CheckBox" fmlaLink="Auswertung!$A$59" lockText="1" noThreeD="1"/>
</file>

<file path=xl/ctrlProps/ctrlProp58.xml><?xml version="1.0" encoding="utf-8"?>
<formControlPr xmlns="http://schemas.microsoft.com/office/spreadsheetml/2009/9/main" objectType="CheckBox" fmlaLink="Auswertung!$A$60" lockText="1" noThreeD="1"/>
</file>

<file path=xl/ctrlProps/ctrlProp59.xml><?xml version="1.0" encoding="utf-8"?>
<formControlPr xmlns="http://schemas.microsoft.com/office/spreadsheetml/2009/9/main" objectType="CheckBox" fmlaLink="Auswertung!$A$61" lockText="1" noThreeD="1"/>
</file>

<file path=xl/ctrlProps/ctrlProp6.xml><?xml version="1.0" encoding="utf-8"?>
<formControlPr xmlns="http://schemas.microsoft.com/office/spreadsheetml/2009/9/main" objectType="CheckBox" fmlaLink="Auswertung!$A$5" lockText="1" noThreeD="1"/>
</file>

<file path=xl/ctrlProps/ctrlProp60.xml><?xml version="1.0" encoding="utf-8"?>
<formControlPr xmlns="http://schemas.microsoft.com/office/spreadsheetml/2009/9/main" objectType="CheckBox" fmlaLink="Auswertung!$A$62" lockText="1" noThreeD="1"/>
</file>

<file path=xl/ctrlProps/ctrlProp61.xml><?xml version="1.0" encoding="utf-8"?>
<formControlPr xmlns="http://schemas.microsoft.com/office/spreadsheetml/2009/9/main" objectType="CheckBox" fmlaLink="Auswertung!$A$64" lockText="1" noThreeD="1"/>
</file>

<file path=xl/ctrlProps/ctrlProp62.xml><?xml version="1.0" encoding="utf-8"?>
<formControlPr xmlns="http://schemas.microsoft.com/office/spreadsheetml/2009/9/main" objectType="CheckBox" fmlaLink="Auswertung!$A$65" lockText="1" noThreeD="1"/>
</file>

<file path=xl/ctrlProps/ctrlProp63.xml><?xml version="1.0" encoding="utf-8"?>
<formControlPr xmlns="http://schemas.microsoft.com/office/spreadsheetml/2009/9/main" objectType="CheckBox" fmlaLink="Auswertung!$A$66" lockText="1" noThreeD="1"/>
</file>

<file path=xl/ctrlProps/ctrlProp64.xml><?xml version="1.0" encoding="utf-8"?>
<formControlPr xmlns="http://schemas.microsoft.com/office/spreadsheetml/2009/9/main" objectType="CheckBox" fmlaLink="Auswertung!$A$67" lockText="1" noThreeD="1"/>
</file>

<file path=xl/ctrlProps/ctrlProp65.xml><?xml version="1.0" encoding="utf-8"?>
<formControlPr xmlns="http://schemas.microsoft.com/office/spreadsheetml/2009/9/main" objectType="CheckBox" fmlaLink="Auswertung!$A$73" lockText="1" noThreeD="1"/>
</file>

<file path=xl/ctrlProps/ctrlProp66.xml><?xml version="1.0" encoding="utf-8"?>
<formControlPr xmlns="http://schemas.microsoft.com/office/spreadsheetml/2009/9/main" objectType="CheckBox" fmlaLink="Auswertung!$B$73" lockText="1" noThreeD="1"/>
</file>

<file path=xl/ctrlProps/ctrlProp67.xml><?xml version="1.0" encoding="utf-8"?>
<formControlPr xmlns="http://schemas.microsoft.com/office/spreadsheetml/2009/9/main" objectType="CheckBox" fmlaLink="Auswertung!$C$73" lockText="1" noThreeD="1"/>
</file>

<file path=xl/ctrlProps/ctrlProp68.xml><?xml version="1.0" encoding="utf-8"?>
<formControlPr xmlns="http://schemas.microsoft.com/office/spreadsheetml/2009/9/main" objectType="CheckBox" fmlaLink="Auswertung!$D$73" lockText="1" noThreeD="1"/>
</file>

<file path=xl/ctrlProps/ctrlProp69.xml><?xml version="1.0" encoding="utf-8"?>
<formControlPr xmlns="http://schemas.microsoft.com/office/spreadsheetml/2009/9/main" objectType="CheckBox" fmlaLink="Auswertung!$A$72" lockText="1" noThreeD="1"/>
</file>

<file path=xl/ctrlProps/ctrlProp7.xml><?xml version="1.0" encoding="utf-8"?>
<formControlPr xmlns="http://schemas.microsoft.com/office/spreadsheetml/2009/9/main" objectType="CheckBox" fmlaLink="Auswertung!$C$5" lockText="1" noThreeD="1"/>
</file>

<file path=xl/ctrlProps/ctrlProp70.xml><?xml version="1.0" encoding="utf-8"?>
<formControlPr xmlns="http://schemas.microsoft.com/office/spreadsheetml/2009/9/main" objectType="CheckBox" fmlaLink="Auswertung!$B$72" lockText="1" noThreeD="1"/>
</file>

<file path=xl/ctrlProps/ctrlProp71.xml><?xml version="1.0" encoding="utf-8"?>
<formControlPr xmlns="http://schemas.microsoft.com/office/spreadsheetml/2009/9/main" objectType="CheckBox" fmlaLink="Auswertung!$C$72" lockText="1" noThreeD="1"/>
</file>

<file path=xl/ctrlProps/ctrlProp72.xml><?xml version="1.0" encoding="utf-8"?>
<formControlPr xmlns="http://schemas.microsoft.com/office/spreadsheetml/2009/9/main" objectType="CheckBox" fmlaLink="Auswertung!$D$72" lockText="1" noThreeD="1"/>
</file>

<file path=xl/ctrlProps/ctrlProp73.xml><?xml version="1.0" encoding="utf-8"?>
<formControlPr xmlns="http://schemas.microsoft.com/office/spreadsheetml/2009/9/main" objectType="CheckBox" fmlaLink="Auswertung!$A$76" lockText="1" noThreeD="1"/>
</file>

<file path=xl/ctrlProps/ctrlProp74.xml><?xml version="1.0" encoding="utf-8"?>
<formControlPr xmlns="http://schemas.microsoft.com/office/spreadsheetml/2009/9/main" objectType="CheckBox" fmlaLink="Auswertung!$A$77" lockText="1" noThreeD="1"/>
</file>

<file path=xl/ctrlProps/ctrlProp75.xml><?xml version="1.0" encoding="utf-8"?>
<formControlPr xmlns="http://schemas.microsoft.com/office/spreadsheetml/2009/9/main" objectType="CheckBox" fmlaLink="Auswertung!$A$78" lockText="1" noThreeD="1"/>
</file>

<file path=xl/ctrlProps/ctrlProp76.xml><?xml version="1.0" encoding="utf-8"?>
<formControlPr xmlns="http://schemas.microsoft.com/office/spreadsheetml/2009/9/main" objectType="CheckBox" fmlaLink="Auswertung!$A$79" lockText="1" noThreeD="1"/>
</file>

<file path=xl/ctrlProps/ctrlProp77.xml><?xml version="1.0" encoding="utf-8"?>
<formControlPr xmlns="http://schemas.microsoft.com/office/spreadsheetml/2009/9/main" objectType="CheckBox" fmlaLink="Auswertung!$A$81" lockText="1" noThreeD="1"/>
</file>

<file path=xl/ctrlProps/ctrlProp78.xml><?xml version="1.0" encoding="utf-8"?>
<formControlPr xmlns="http://schemas.microsoft.com/office/spreadsheetml/2009/9/main" objectType="CheckBox" fmlaLink="Auswertung!$A$82" lockText="1" noThreeD="1"/>
</file>

<file path=xl/ctrlProps/ctrlProp79.xml><?xml version="1.0" encoding="utf-8"?>
<formControlPr xmlns="http://schemas.microsoft.com/office/spreadsheetml/2009/9/main" objectType="CheckBox" fmlaLink="Auswertung!$A$83" lockText="1" noThreeD="1"/>
</file>

<file path=xl/ctrlProps/ctrlProp8.xml><?xml version="1.0" encoding="utf-8"?>
<formControlPr xmlns="http://schemas.microsoft.com/office/spreadsheetml/2009/9/main" objectType="CheckBox" fmlaLink="Auswertung!$D$5" lockText="1" noThreeD="1"/>
</file>

<file path=xl/ctrlProps/ctrlProp80.xml><?xml version="1.0" encoding="utf-8"?>
<formControlPr xmlns="http://schemas.microsoft.com/office/spreadsheetml/2009/9/main" objectType="CheckBox" fmlaLink="Auswertung!$A$84" lockText="1" noThreeD="1"/>
</file>

<file path=xl/ctrlProps/ctrlProp81.xml><?xml version="1.0" encoding="utf-8"?>
<formControlPr xmlns="http://schemas.microsoft.com/office/spreadsheetml/2009/9/main" objectType="CheckBox" fmlaLink="Auswertung!$A$89" lockText="1" noThreeD="1"/>
</file>

<file path=xl/ctrlProps/ctrlProp82.xml><?xml version="1.0" encoding="utf-8"?>
<formControlPr xmlns="http://schemas.microsoft.com/office/spreadsheetml/2009/9/main" objectType="CheckBox" fmlaLink="Auswertung!$B$89" lockText="1" noThreeD="1"/>
</file>

<file path=xl/ctrlProps/ctrlProp83.xml><?xml version="1.0" encoding="utf-8"?>
<formControlPr xmlns="http://schemas.microsoft.com/office/spreadsheetml/2009/9/main" objectType="CheckBox" fmlaLink="Auswertung!$C$89" lockText="1" noThreeD="1"/>
</file>

<file path=xl/ctrlProps/ctrlProp84.xml><?xml version="1.0" encoding="utf-8"?>
<formControlPr xmlns="http://schemas.microsoft.com/office/spreadsheetml/2009/9/main" objectType="CheckBox" fmlaLink="Auswertung!$D$89" lockText="1" noThreeD="1"/>
</file>

<file path=xl/ctrlProps/ctrlProp85.xml><?xml version="1.0" encoding="utf-8"?>
<formControlPr xmlns="http://schemas.microsoft.com/office/spreadsheetml/2009/9/main" objectType="CheckBox" fmlaLink="Auswertung!$A$90" lockText="1" noThreeD="1"/>
</file>

<file path=xl/ctrlProps/ctrlProp86.xml><?xml version="1.0" encoding="utf-8"?>
<formControlPr xmlns="http://schemas.microsoft.com/office/spreadsheetml/2009/9/main" objectType="CheckBox" fmlaLink="Auswertung!$B$90" lockText="1" noThreeD="1"/>
</file>

<file path=xl/ctrlProps/ctrlProp87.xml><?xml version="1.0" encoding="utf-8"?>
<formControlPr xmlns="http://schemas.microsoft.com/office/spreadsheetml/2009/9/main" objectType="CheckBox" fmlaLink="Auswertung!$C$90" lockText="1" noThreeD="1"/>
</file>

<file path=xl/ctrlProps/ctrlProp88.xml><?xml version="1.0" encoding="utf-8"?>
<formControlPr xmlns="http://schemas.microsoft.com/office/spreadsheetml/2009/9/main" objectType="CheckBox" fmlaLink="Auswertung!$D$90" lockText="1" noThreeD="1"/>
</file>

<file path=xl/ctrlProps/ctrlProp89.xml><?xml version="1.0" encoding="utf-8"?>
<formControlPr xmlns="http://schemas.microsoft.com/office/spreadsheetml/2009/9/main" objectType="CheckBox" fmlaLink="Auswertung!$A$93" lockText="1" noThreeD="1"/>
</file>

<file path=xl/ctrlProps/ctrlProp9.xml><?xml version="1.0" encoding="utf-8"?>
<formControlPr xmlns="http://schemas.microsoft.com/office/spreadsheetml/2009/9/main" objectType="CheckBox" fmlaLink="Auswertung!$A$8" lockText="1" noThreeD="1"/>
</file>

<file path=xl/ctrlProps/ctrlProp90.xml><?xml version="1.0" encoding="utf-8"?>
<formControlPr xmlns="http://schemas.microsoft.com/office/spreadsheetml/2009/9/main" objectType="CheckBox" fmlaLink="Auswertung!$A$94" lockText="1" noThreeD="1"/>
</file>

<file path=xl/ctrlProps/ctrlProp91.xml><?xml version="1.0" encoding="utf-8"?>
<formControlPr xmlns="http://schemas.microsoft.com/office/spreadsheetml/2009/9/main" objectType="CheckBox" fmlaLink="Auswertung!$A$95" lockText="1" noThreeD="1"/>
</file>

<file path=xl/ctrlProps/ctrlProp92.xml><?xml version="1.0" encoding="utf-8"?>
<formControlPr xmlns="http://schemas.microsoft.com/office/spreadsheetml/2009/9/main" objectType="CheckBox" fmlaLink="Auswertung!$A$96" lockText="1" noThreeD="1"/>
</file>

<file path=xl/ctrlProps/ctrlProp93.xml><?xml version="1.0" encoding="utf-8"?>
<formControlPr xmlns="http://schemas.microsoft.com/office/spreadsheetml/2009/9/main" objectType="CheckBox" fmlaLink="Auswertung!$A$98" lockText="1" noThreeD="1"/>
</file>

<file path=xl/ctrlProps/ctrlProp94.xml><?xml version="1.0" encoding="utf-8"?>
<formControlPr xmlns="http://schemas.microsoft.com/office/spreadsheetml/2009/9/main" objectType="CheckBox" fmlaLink="Auswertung!$A$99" lockText="1" noThreeD="1"/>
</file>

<file path=xl/ctrlProps/ctrlProp95.xml><?xml version="1.0" encoding="utf-8"?>
<formControlPr xmlns="http://schemas.microsoft.com/office/spreadsheetml/2009/9/main" objectType="CheckBox" fmlaLink="Auswertung!$A$100" lockText="1" noThreeD="1"/>
</file>

<file path=xl/ctrlProps/ctrlProp96.xml><?xml version="1.0" encoding="utf-8"?>
<formControlPr xmlns="http://schemas.microsoft.com/office/spreadsheetml/2009/9/main" objectType="CheckBox" fmlaLink="Auswertung!$A$101" lockText="1" noThreeD="1"/>
</file>

<file path=xl/ctrlProps/ctrlProp97.xml><?xml version="1.0" encoding="utf-8"?>
<formControlPr xmlns="http://schemas.microsoft.com/office/spreadsheetml/2009/9/main" objectType="CheckBox" fmlaLink="Auswertung!$A$106" lockText="1" noThreeD="1"/>
</file>

<file path=xl/ctrlProps/ctrlProp98.xml><?xml version="1.0" encoding="utf-8"?>
<formControlPr xmlns="http://schemas.microsoft.com/office/spreadsheetml/2009/9/main" objectType="CheckBox" fmlaLink="Auswertung!$B$106" lockText="1" noThreeD="1"/>
</file>

<file path=xl/ctrlProps/ctrlProp99.xml><?xml version="1.0" encoding="utf-8"?>
<formControlPr xmlns="http://schemas.microsoft.com/office/spreadsheetml/2009/9/main" objectType="CheckBox" fmlaLink="Auswertung!$C$10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chart" Target="../charts/chart8.xml"/><Relationship Id="rId2" Type="http://schemas.openxmlformats.org/officeDocument/2006/relationships/image" Target="../media/image8.svg"/><Relationship Id="rId1" Type="http://schemas.openxmlformats.org/officeDocument/2006/relationships/image" Target="../media/image7.png"/><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image" Target="../media/image6.sv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609601</xdr:colOff>
      <xdr:row>8</xdr:row>
      <xdr:rowOff>55938</xdr:rowOff>
    </xdr:from>
    <xdr:to>
      <xdr:col>7</xdr:col>
      <xdr:colOff>368300</xdr:colOff>
      <xdr:row>23</xdr:row>
      <xdr:rowOff>9524</xdr:rowOff>
    </xdr:to>
    <xdr:pic>
      <xdr:nvPicPr>
        <xdr:cNvPr id="2" name="Picture 38">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44" t="10905" r="9744" b="10441"/>
        <a:stretch/>
      </xdr:blipFill>
      <xdr:spPr bwMode="auto">
        <a:xfrm>
          <a:off x="3133726" y="2351463"/>
          <a:ext cx="2914649" cy="2807911"/>
        </a:xfrm>
        <a:prstGeom prst="rect">
          <a:avLst/>
        </a:prstGeom>
        <a:noFill/>
      </xdr:spPr>
    </xdr:pic>
    <xdr:clientData/>
  </xdr:twoCellAnchor>
  <xdr:twoCellAnchor editAs="oneCell">
    <xdr:from>
      <xdr:col>0</xdr:col>
      <xdr:colOff>19050</xdr:colOff>
      <xdr:row>4</xdr:row>
      <xdr:rowOff>24934</xdr:rowOff>
    </xdr:from>
    <xdr:to>
      <xdr:col>1</xdr:col>
      <xdr:colOff>761999</xdr:colOff>
      <xdr:row>7</xdr:row>
      <xdr:rowOff>28491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1558459"/>
          <a:ext cx="1628774" cy="57188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412461</xdr:colOff>
      <xdr:row>46</xdr:row>
      <xdr:rowOff>69272</xdr:rowOff>
    </xdr:from>
    <xdr:to>
      <xdr:col>11</xdr:col>
      <xdr:colOff>669738</xdr:colOff>
      <xdr:row>47</xdr:row>
      <xdr:rowOff>145933</xdr:rowOff>
    </xdr:to>
    <xdr:pic>
      <xdr:nvPicPr>
        <xdr:cNvPr id="2" name="Grafik 1" descr="Lichter an mit einfarbiger Füllu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5607722"/>
          <a:ext cx="257277" cy="2544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12700</xdr:colOff>
          <xdr:row>17</xdr:row>
          <xdr:rowOff>184150</xdr:rowOff>
        </xdr:from>
        <xdr:to>
          <xdr:col>9</xdr:col>
          <xdr:colOff>12700</xdr:colOff>
          <xdr:row>18</xdr:row>
          <xdr:rowOff>419100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31750</xdr:colOff>
          <xdr:row>19</xdr:row>
          <xdr:rowOff>12700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10</xdr:col>
          <xdr:colOff>914400</xdr:colOff>
          <xdr:row>19</xdr:row>
          <xdr:rowOff>12700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19050</xdr:rowOff>
        </xdr:from>
        <xdr:to>
          <xdr:col>11</xdr:col>
          <xdr:colOff>914400</xdr:colOff>
          <xdr:row>19</xdr:row>
          <xdr:rowOff>12700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xdr:rowOff>
        </xdr:from>
        <xdr:to>
          <xdr:col>9</xdr:col>
          <xdr:colOff>31750</xdr:colOff>
          <xdr:row>21</xdr:row>
          <xdr:rowOff>12700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31750</xdr:colOff>
          <xdr:row>21</xdr:row>
          <xdr:rowOff>12700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10</xdr:col>
          <xdr:colOff>914400</xdr:colOff>
          <xdr:row>21</xdr:row>
          <xdr:rowOff>12700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19050</xdr:rowOff>
        </xdr:from>
        <xdr:to>
          <xdr:col>11</xdr:col>
          <xdr:colOff>914400</xdr:colOff>
          <xdr:row>21</xdr:row>
          <xdr:rowOff>12700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9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19050</xdr:rowOff>
        </xdr:from>
        <xdr:to>
          <xdr:col>12</xdr:col>
          <xdr:colOff>12700</xdr:colOff>
          <xdr:row>29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9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19050</xdr:rowOff>
        </xdr:from>
        <xdr:to>
          <xdr:col>12</xdr:col>
          <xdr:colOff>12700</xdr:colOff>
          <xdr:row>30</xdr:row>
          <xdr:rowOff>260350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9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19050</xdr:rowOff>
        </xdr:from>
        <xdr:to>
          <xdr:col>12</xdr:col>
          <xdr:colOff>12700</xdr:colOff>
          <xdr:row>32</xdr:row>
          <xdr:rowOff>260350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9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19050</xdr:rowOff>
        </xdr:from>
        <xdr:to>
          <xdr:col>12</xdr:col>
          <xdr:colOff>12700</xdr:colOff>
          <xdr:row>34</xdr:row>
          <xdr:rowOff>260350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9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12700</xdr:colOff>
          <xdr:row>37</xdr:row>
          <xdr:rowOff>260350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9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12</xdr:col>
          <xdr:colOff>12700</xdr:colOff>
          <xdr:row>39</xdr:row>
          <xdr:rowOff>260350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9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19050</xdr:rowOff>
        </xdr:from>
        <xdr:to>
          <xdr:col>12</xdr:col>
          <xdr:colOff>12700</xdr:colOff>
          <xdr:row>41</xdr:row>
          <xdr:rowOff>260350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9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12</xdr:col>
          <xdr:colOff>12700</xdr:colOff>
          <xdr:row>43</xdr:row>
          <xdr:rowOff>260350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9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13</xdr:col>
      <xdr:colOff>412461</xdr:colOff>
      <xdr:row>45</xdr:row>
      <xdr:rowOff>69272</xdr:rowOff>
    </xdr:from>
    <xdr:to>
      <xdr:col>13</xdr:col>
      <xdr:colOff>669738</xdr:colOff>
      <xdr:row>46</xdr:row>
      <xdr:rowOff>76084</xdr:rowOff>
    </xdr:to>
    <xdr:pic>
      <xdr:nvPicPr>
        <xdr:cNvPr id="2" name="Grafik 1" descr="Lichter an mit einfarbiger Füllu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3899572"/>
          <a:ext cx="257277" cy="2544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12700</xdr:colOff>
          <xdr:row>19</xdr:row>
          <xdr:rowOff>19050</xdr:rowOff>
        </xdr:from>
        <xdr:to>
          <xdr:col>11</xdr:col>
          <xdr:colOff>12700</xdr:colOff>
          <xdr:row>20</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19</xdr:row>
          <xdr:rowOff>19050</xdr:rowOff>
        </xdr:from>
        <xdr:to>
          <xdr:col>12</xdr:col>
          <xdr:colOff>12700</xdr:colOff>
          <xdr:row>20</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19050</xdr:rowOff>
        </xdr:from>
        <xdr:to>
          <xdr:col>13</xdr:col>
          <xdr:colOff>101600</xdr:colOff>
          <xdr:row>20</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19</xdr:row>
          <xdr:rowOff>19050</xdr:rowOff>
        </xdr:from>
        <xdr:to>
          <xdr:col>13</xdr:col>
          <xdr:colOff>908050</xdr:colOff>
          <xdr:row>20</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11</xdr:col>
          <xdr:colOff>12700</xdr:colOff>
          <xdr:row>21</xdr:row>
          <xdr:rowOff>431800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A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21</xdr:row>
          <xdr:rowOff>19050</xdr:rowOff>
        </xdr:from>
        <xdr:to>
          <xdr:col>12</xdr:col>
          <xdr:colOff>12700</xdr:colOff>
          <xdr:row>21</xdr:row>
          <xdr:rowOff>431800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xdr:row>
          <xdr:rowOff>19050</xdr:rowOff>
        </xdr:from>
        <xdr:to>
          <xdr:col>13</xdr:col>
          <xdr:colOff>101600</xdr:colOff>
          <xdr:row>21</xdr:row>
          <xdr:rowOff>431800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21</xdr:row>
          <xdr:rowOff>19050</xdr:rowOff>
        </xdr:from>
        <xdr:to>
          <xdr:col>13</xdr:col>
          <xdr:colOff>908050</xdr:colOff>
          <xdr:row>21</xdr:row>
          <xdr:rowOff>431800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A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29</xdr:row>
          <xdr:rowOff>19050</xdr:rowOff>
        </xdr:from>
        <xdr:to>
          <xdr:col>14</xdr:col>
          <xdr:colOff>0</xdr:colOff>
          <xdr:row>30</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A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31</xdr:row>
          <xdr:rowOff>19050</xdr:rowOff>
        </xdr:from>
        <xdr:to>
          <xdr:col>14</xdr:col>
          <xdr:colOff>0</xdr:colOff>
          <xdr:row>31</xdr:row>
          <xdr:rowOff>266700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33</xdr:row>
          <xdr:rowOff>19050</xdr:rowOff>
        </xdr:from>
        <xdr:to>
          <xdr:col>14</xdr:col>
          <xdr:colOff>0</xdr:colOff>
          <xdr:row>33</xdr:row>
          <xdr:rowOff>266700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35</xdr:row>
          <xdr:rowOff>19050</xdr:rowOff>
        </xdr:from>
        <xdr:to>
          <xdr:col>14</xdr:col>
          <xdr:colOff>0</xdr:colOff>
          <xdr:row>35</xdr:row>
          <xdr:rowOff>266700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38</xdr:row>
          <xdr:rowOff>19050</xdr:rowOff>
        </xdr:from>
        <xdr:to>
          <xdr:col>14</xdr:col>
          <xdr:colOff>0</xdr:colOff>
          <xdr:row>38</xdr:row>
          <xdr:rowOff>266700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40</xdr:row>
          <xdr:rowOff>19050</xdr:rowOff>
        </xdr:from>
        <xdr:to>
          <xdr:col>14</xdr:col>
          <xdr:colOff>0</xdr:colOff>
          <xdr:row>40</xdr:row>
          <xdr:rowOff>266700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42</xdr:row>
          <xdr:rowOff>19050</xdr:rowOff>
        </xdr:from>
        <xdr:to>
          <xdr:col>14</xdr:col>
          <xdr:colOff>0</xdr:colOff>
          <xdr:row>42</xdr:row>
          <xdr:rowOff>266700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44</xdr:row>
          <xdr:rowOff>19050</xdr:rowOff>
        </xdr:from>
        <xdr:to>
          <xdr:col>14</xdr:col>
          <xdr:colOff>0</xdr:colOff>
          <xdr:row>44</xdr:row>
          <xdr:rowOff>266700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A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13</xdr:col>
      <xdr:colOff>412461</xdr:colOff>
      <xdr:row>44</xdr:row>
      <xdr:rowOff>69272</xdr:rowOff>
    </xdr:from>
    <xdr:to>
      <xdr:col>13</xdr:col>
      <xdr:colOff>674183</xdr:colOff>
      <xdr:row>45</xdr:row>
      <xdr:rowOff>131327</xdr:rowOff>
    </xdr:to>
    <xdr:pic>
      <xdr:nvPicPr>
        <xdr:cNvPr id="2" name="Grafik 1" descr="Lichter an mit einfarbiger Füllu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4109122"/>
          <a:ext cx="257277" cy="2544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12700</xdr:colOff>
          <xdr:row>15</xdr:row>
          <xdr:rowOff>171450</xdr:rowOff>
        </xdr:from>
        <xdr:to>
          <xdr:col>11</xdr:col>
          <xdr:colOff>0</xdr:colOff>
          <xdr:row>17</xdr:row>
          <xdr:rowOff>12700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B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31750</xdr:rowOff>
        </xdr:from>
        <xdr:to>
          <xdr:col>12</xdr:col>
          <xdr:colOff>0</xdr:colOff>
          <xdr:row>16</xdr:row>
          <xdr:rowOff>304800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B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16</xdr:row>
          <xdr:rowOff>31750</xdr:rowOff>
        </xdr:from>
        <xdr:to>
          <xdr:col>12</xdr:col>
          <xdr:colOff>889000</xdr:colOff>
          <xdr:row>16</xdr:row>
          <xdr:rowOff>304800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B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16</xdr:row>
          <xdr:rowOff>31750</xdr:rowOff>
        </xdr:from>
        <xdr:to>
          <xdr:col>13</xdr:col>
          <xdr:colOff>889000</xdr:colOff>
          <xdr:row>16</xdr:row>
          <xdr:rowOff>304800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B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18</xdr:row>
          <xdr:rowOff>31750</xdr:rowOff>
        </xdr:from>
        <xdr:to>
          <xdr:col>11</xdr:col>
          <xdr:colOff>0</xdr:colOff>
          <xdr:row>18</xdr:row>
          <xdr:rowOff>304800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B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18</xdr:row>
          <xdr:rowOff>31750</xdr:rowOff>
        </xdr:from>
        <xdr:to>
          <xdr:col>12</xdr:col>
          <xdr:colOff>0</xdr:colOff>
          <xdr:row>18</xdr:row>
          <xdr:rowOff>304800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B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18</xdr:row>
          <xdr:rowOff>31750</xdr:rowOff>
        </xdr:from>
        <xdr:to>
          <xdr:col>12</xdr:col>
          <xdr:colOff>889000</xdr:colOff>
          <xdr:row>18</xdr:row>
          <xdr:rowOff>304800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B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18</xdr:row>
          <xdr:rowOff>31750</xdr:rowOff>
        </xdr:from>
        <xdr:to>
          <xdr:col>13</xdr:col>
          <xdr:colOff>889000</xdr:colOff>
          <xdr:row>18</xdr:row>
          <xdr:rowOff>304800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B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26</xdr:row>
          <xdr:rowOff>0</xdr:rowOff>
        </xdr:from>
        <xdr:to>
          <xdr:col>14</xdr:col>
          <xdr:colOff>0</xdr:colOff>
          <xdr:row>27</xdr:row>
          <xdr:rowOff>19050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B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28</xdr:row>
          <xdr:rowOff>31750</xdr:rowOff>
        </xdr:from>
        <xdr:to>
          <xdr:col>14</xdr:col>
          <xdr:colOff>0</xdr:colOff>
          <xdr:row>28</xdr:row>
          <xdr:rowOff>247650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B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30</xdr:row>
          <xdr:rowOff>120650</xdr:rowOff>
        </xdr:from>
        <xdr:to>
          <xdr:col>14</xdr:col>
          <xdr:colOff>0</xdr:colOff>
          <xdr:row>30</xdr:row>
          <xdr:rowOff>349250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B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32</xdr:row>
          <xdr:rowOff>209550</xdr:rowOff>
        </xdr:from>
        <xdr:to>
          <xdr:col>14</xdr:col>
          <xdr:colOff>0</xdr:colOff>
          <xdr:row>32</xdr:row>
          <xdr:rowOff>438150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B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35</xdr:row>
          <xdr:rowOff>31750</xdr:rowOff>
        </xdr:from>
        <xdr:to>
          <xdr:col>14</xdr:col>
          <xdr:colOff>0</xdr:colOff>
          <xdr:row>36</xdr:row>
          <xdr:rowOff>12700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B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37</xdr:row>
          <xdr:rowOff>31750</xdr:rowOff>
        </xdr:from>
        <xdr:to>
          <xdr:col>14</xdr:col>
          <xdr:colOff>0</xdr:colOff>
          <xdr:row>37</xdr:row>
          <xdr:rowOff>260350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B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39</xdr:row>
          <xdr:rowOff>31750</xdr:rowOff>
        </xdr:from>
        <xdr:to>
          <xdr:col>14</xdr:col>
          <xdr:colOff>0</xdr:colOff>
          <xdr:row>39</xdr:row>
          <xdr:rowOff>260350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B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41</xdr:row>
          <xdr:rowOff>31750</xdr:rowOff>
        </xdr:from>
        <xdr:to>
          <xdr:col>14</xdr:col>
          <xdr:colOff>0</xdr:colOff>
          <xdr:row>41</xdr:row>
          <xdr:rowOff>266700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B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11</xdr:col>
      <xdr:colOff>412461</xdr:colOff>
      <xdr:row>37</xdr:row>
      <xdr:rowOff>69272</xdr:rowOff>
    </xdr:from>
    <xdr:to>
      <xdr:col>11</xdr:col>
      <xdr:colOff>669738</xdr:colOff>
      <xdr:row>37</xdr:row>
      <xdr:rowOff>336434</xdr:rowOff>
    </xdr:to>
    <xdr:pic>
      <xdr:nvPicPr>
        <xdr:cNvPr id="2" name="Grafik 1" descr="Lichter an mit einfarbiger Füllu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4032922"/>
          <a:ext cx="257277" cy="2544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13</xdr:row>
          <xdr:rowOff>12700</xdr:rowOff>
        </xdr:from>
        <xdr:to>
          <xdr:col>9</xdr:col>
          <xdr:colOff>12700</xdr:colOff>
          <xdr:row>14</xdr:row>
          <xdr:rowOff>12700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C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12700</xdr:rowOff>
        </xdr:from>
        <xdr:to>
          <xdr:col>10</xdr:col>
          <xdr:colOff>12700</xdr:colOff>
          <xdr:row>14</xdr:row>
          <xdr:rowOff>12700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12700</xdr:rowOff>
        </xdr:from>
        <xdr:to>
          <xdr:col>10</xdr:col>
          <xdr:colOff>895350</xdr:colOff>
          <xdr:row>14</xdr:row>
          <xdr:rowOff>12700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12700</xdr:rowOff>
        </xdr:from>
        <xdr:to>
          <xdr:col>11</xdr:col>
          <xdr:colOff>895350</xdr:colOff>
          <xdr:row>14</xdr:row>
          <xdr:rowOff>12700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C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12700</xdr:rowOff>
        </xdr:from>
        <xdr:to>
          <xdr:col>9</xdr:col>
          <xdr:colOff>12700</xdr:colOff>
          <xdr:row>15</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C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12700</xdr:rowOff>
        </xdr:from>
        <xdr:to>
          <xdr:col>10</xdr:col>
          <xdr:colOff>12700</xdr:colOff>
          <xdr:row>15</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C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12700</xdr:rowOff>
        </xdr:from>
        <xdr:to>
          <xdr:col>10</xdr:col>
          <xdr:colOff>895350</xdr:colOff>
          <xdr:row>15</xdr:row>
          <xdr:rowOff>228600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12700</xdr:rowOff>
        </xdr:from>
        <xdr:to>
          <xdr:col>11</xdr:col>
          <xdr:colOff>895350</xdr:colOff>
          <xdr:row>15</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12700</xdr:rowOff>
        </xdr:from>
        <xdr:to>
          <xdr:col>11</xdr:col>
          <xdr:colOff>895350</xdr:colOff>
          <xdr:row>22</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C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12700</xdr:rowOff>
        </xdr:from>
        <xdr:to>
          <xdr:col>11</xdr:col>
          <xdr:colOff>895350</xdr:colOff>
          <xdr:row>23</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C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76200</xdr:rowOff>
        </xdr:from>
        <xdr:to>
          <xdr:col>11</xdr:col>
          <xdr:colOff>895350</xdr:colOff>
          <xdr:row>25</xdr:row>
          <xdr:rowOff>292100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C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133350</xdr:rowOff>
        </xdr:from>
        <xdr:to>
          <xdr:col>11</xdr:col>
          <xdr:colOff>895350</xdr:colOff>
          <xdr:row>27</xdr:row>
          <xdr:rowOff>342900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C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12700</xdr:rowOff>
        </xdr:from>
        <xdr:to>
          <xdr:col>11</xdr:col>
          <xdr:colOff>895350</xdr:colOff>
          <xdr:row>30</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C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69850</xdr:rowOff>
        </xdr:from>
        <xdr:to>
          <xdr:col>11</xdr:col>
          <xdr:colOff>895350</xdr:colOff>
          <xdr:row>32</xdr:row>
          <xdr:rowOff>279400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C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146050</xdr:rowOff>
        </xdr:from>
        <xdr:to>
          <xdr:col>11</xdr:col>
          <xdr:colOff>895350</xdr:colOff>
          <xdr:row>34</xdr:row>
          <xdr:rowOff>355600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C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152400</xdr:rowOff>
        </xdr:from>
        <xdr:to>
          <xdr:col>11</xdr:col>
          <xdr:colOff>895350</xdr:colOff>
          <xdr:row>36</xdr:row>
          <xdr:rowOff>361950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C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13</xdr:col>
      <xdr:colOff>412461</xdr:colOff>
      <xdr:row>46</xdr:row>
      <xdr:rowOff>69272</xdr:rowOff>
    </xdr:from>
    <xdr:to>
      <xdr:col>13</xdr:col>
      <xdr:colOff>669738</xdr:colOff>
      <xdr:row>47</xdr:row>
      <xdr:rowOff>145934</xdr:rowOff>
    </xdr:to>
    <xdr:pic>
      <xdr:nvPicPr>
        <xdr:cNvPr id="2" name="Grafik 1" descr="Lichter an mit einfarbiger Füllu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7842922"/>
          <a:ext cx="257277" cy="2544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12700</xdr:colOff>
          <xdr:row>19</xdr:row>
          <xdr:rowOff>12700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D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12700</xdr:colOff>
          <xdr:row>19</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D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107950</xdr:colOff>
          <xdr:row>19</xdr:row>
          <xdr:rowOff>12700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D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19050</xdr:rowOff>
        </xdr:from>
        <xdr:to>
          <xdr:col>13</xdr:col>
          <xdr:colOff>895350</xdr:colOff>
          <xdr:row>19</xdr:row>
          <xdr:rowOff>12700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D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19050</xdr:rowOff>
        </xdr:from>
        <xdr:to>
          <xdr:col>11</xdr:col>
          <xdr:colOff>12700</xdr:colOff>
          <xdr:row>20</xdr:row>
          <xdr:rowOff>412750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D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19050</xdr:rowOff>
        </xdr:from>
        <xdr:to>
          <xdr:col>12</xdr:col>
          <xdr:colOff>12700</xdr:colOff>
          <xdr:row>20</xdr:row>
          <xdr:rowOff>412750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D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13</xdr:col>
          <xdr:colOff>107950</xdr:colOff>
          <xdr:row>20</xdr:row>
          <xdr:rowOff>412750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D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19050</xdr:rowOff>
        </xdr:from>
        <xdr:to>
          <xdr:col>13</xdr:col>
          <xdr:colOff>895350</xdr:colOff>
          <xdr:row>20</xdr:row>
          <xdr:rowOff>412750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D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27</xdr:row>
          <xdr:rowOff>152400</xdr:rowOff>
        </xdr:from>
        <xdr:to>
          <xdr:col>14</xdr:col>
          <xdr:colOff>0</xdr:colOff>
          <xdr:row>29</xdr:row>
          <xdr:rowOff>31750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D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30</xdr:row>
          <xdr:rowOff>31750</xdr:rowOff>
        </xdr:from>
        <xdr:to>
          <xdr:col>14</xdr:col>
          <xdr:colOff>0</xdr:colOff>
          <xdr:row>30</xdr:row>
          <xdr:rowOff>342900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D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31</xdr:row>
          <xdr:rowOff>31750</xdr:rowOff>
        </xdr:from>
        <xdr:to>
          <xdr:col>14</xdr:col>
          <xdr:colOff>0</xdr:colOff>
          <xdr:row>31</xdr:row>
          <xdr:rowOff>342900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D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33</xdr:row>
          <xdr:rowOff>152400</xdr:rowOff>
        </xdr:from>
        <xdr:to>
          <xdr:col>14</xdr:col>
          <xdr:colOff>0</xdr:colOff>
          <xdr:row>33</xdr:row>
          <xdr:rowOff>469900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D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36</xdr:row>
          <xdr:rowOff>31750</xdr:rowOff>
        </xdr:from>
        <xdr:to>
          <xdr:col>14</xdr:col>
          <xdr:colOff>0</xdr:colOff>
          <xdr:row>37</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D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38</xdr:row>
          <xdr:rowOff>31750</xdr:rowOff>
        </xdr:from>
        <xdr:to>
          <xdr:col>14</xdr:col>
          <xdr:colOff>0</xdr:colOff>
          <xdr:row>38</xdr:row>
          <xdr:rowOff>342900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D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40</xdr:row>
          <xdr:rowOff>285750</xdr:rowOff>
        </xdr:from>
        <xdr:to>
          <xdr:col>14</xdr:col>
          <xdr:colOff>0</xdr:colOff>
          <xdr:row>40</xdr:row>
          <xdr:rowOff>603250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D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42</xdr:row>
          <xdr:rowOff>222250</xdr:rowOff>
        </xdr:from>
        <xdr:to>
          <xdr:col>14</xdr:col>
          <xdr:colOff>0</xdr:colOff>
          <xdr:row>42</xdr:row>
          <xdr:rowOff>533400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D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13</xdr:col>
      <xdr:colOff>412461</xdr:colOff>
      <xdr:row>42</xdr:row>
      <xdr:rowOff>69272</xdr:rowOff>
    </xdr:from>
    <xdr:to>
      <xdr:col>13</xdr:col>
      <xdr:colOff>669738</xdr:colOff>
      <xdr:row>43</xdr:row>
      <xdr:rowOff>145935</xdr:rowOff>
    </xdr:to>
    <xdr:pic>
      <xdr:nvPicPr>
        <xdr:cNvPr id="2" name="Grafik 1" descr="Lichter an mit einfarbiger Füllu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4172622"/>
          <a:ext cx="257277" cy="2544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17</xdr:row>
          <xdr:rowOff>12700</xdr:rowOff>
        </xdr:from>
        <xdr:to>
          <xdr:col>11</xdr:col>
          <xdr:colOff>12700</xdr:colOff>
          <xdr:row>17</xdr:row>
          <xdr:rowOff>393700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12700</xdr:rowOff>
        </xdr:from>
        <xdr:to>
          <xdr:col>12</xdr:col>
          <xdr:colOff>12700</xdr:colOff>
          <xdr:row>17</xdr:row>
          <xdr:rowOff>393700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12700</xdr:rowOff>
        </xdr:from>
        <xdr:to>
          <xdr:col>12</xdr:col>
          <xdr:colOff>908050</xdr:colOff>
          <xdr:row>17</xdr:row>
          <xdr:rowOff>393700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E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12700</xdr:rowOff>
        </xdr:from>
        <xdr:to>
          <xdr:col>13</xdr:col>
          <xdr:colOff>908050</xdr:colOff>
          <xdr:row>17</xdr:row>
          <xdr:rowOff>393700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E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12700</xdr:rowOff>
        </xdr:from>
        <xdr:to>
          <xdr:col>11</xdr:col>
          <xdr:colOff>12700</xdr:colOff>
          <xdr:row>19</xdr:row>
          <xdr:rowOff>393700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E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12700</xdr:rowOff>
        </xdr:from>
        <xdr:to>
          <xdr:col>12</xdr:col>
          <xdr:colOff>12700</xdr:colOff>
          <xdr:row>19</xdr:row>
          <xdr:rowOff>393700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E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12700</xdr:rowOff>
        </xdr:from>
        <xdr:to>
          <xdr:col>12</xdr:col>
          <xdr:colOff>908050</xdr:colOff>
          <xdr:row>19</xdr:row>
          <xdr:rowOff>393700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E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12700</xdr:rowOff>
        </xdr:from>
        <xdr:to>
          <xdr:col>13</xdr:col>
          <xdr:colOff>908050</xdr:colOff>
          <xdr:row>19</xdr:row>
          <xdr:rowOff>393700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E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12700</xdr:rowOff>
        </xdr:from>
        <xdr:to>
          <xdr:col>13</xdr:col>
          <xdr:colOff>908050</xdr:colOff>
          <xdr:row>25</xdr:row>
          <xdr:rowOff>393700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E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12700</xdr:rowOff>
        </xdr:from>
        <xdr:to>
          <xdr:col>13</xdr:col>
          <xdr:colOff>908050</xdr:colOff>
          <xdr:row>27</xdr:row>
          <xdr:rowOff>393700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E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12700</xdr:rowOff>
        </xdr:from>
        <xdr:to>
          <xdr:col>13</xdr:col>
          <xdr:colOff>908050</xdr:colOff>
          <xdr:row>30</xdr:row>
          <xdr:rowOff>12700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E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12700</xdr:rowOff>
        </xdr:from>
        <xdr:to>
          <xdr:col>13</xdr:col>
          <xdr:colOff>908050</xdr:colOff>
          <xdr:row>31</xdr:row>
          <xdr:rowOff>393700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E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12700</xdr:rowOff>
        </xdr:from>
        <xdr:to>
          <xdr:col>13</xdr:col>
          <xdr:colOff>908050</xdr:colOff>
          <xdr:row>35</xdr:row>
          <xdr:rowOff>88900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E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12700</xdr:rowOff>
        </xdr:from>
        <xdr:to>
          <xdr:col>13</xdr:col>
          <xdr:colOff>908050</xdr:colOff>
          <xdr:row>36</xdr:row>
          <xdr:rowOff>393700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E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12700</xdr:rowOff>
        </xdr:from>
        <xdr:to>
          <xdr:col>13</xdr:col>
          <xdr:colOff>908050</xdr:colOff>
          <xdr:row>38</xdr:row>
          <xdr:rowOff>393700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E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12700</xdr:rowOff>
        </xdr:from>
        <xdr:to>
          <xdr:col>13</xdr:col>
          <xdr:colOff>908050</xdr:colOff>
          <xdr:row>40</xdr:row>
          <xdr:rowOff>393700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E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12700</xdr:rowOff>
        </xdr:from>
        <xdr:to>
          <xdr:col>13</xdr:col>
          <xdr:colOff>908050</xdr:colOff>
          <xdr:row>31</xdr:row>
          <xdr:rowOff>393700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E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11</xdr:col>
      <xdr:colOff>412461</xdr:colOff>
      <xdr:row>39</xdr:row>
      <xdr:rowOff>69272</xdr:rowOff>
    </xdr:from>
    <xdr:to>
      <xdr:col>11</xdr:col>
      <xdr:colOff>669738</xdr:colOff>
      <xdr:row>40</xdr:row>
      <xdr:rowOff>142756</xdr:rowOff>
    </xdr:to>
    <xdr:pic>
      <xdr:nvPicPr>
        <xdr:cNvPr id="2" name="Grafik 1" descr="Lichter an mit einfarbiger Füllu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4261522"/>
          <a:ext cx="257277" cy="2544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12700</xdr:colOff>
          <xdr:row>13</xdr:row>
          <xdr:rowOff>19050</xdr:rowOff>
        </xdr:from>
        <xdr:to>
          <xdr:col>9</xdr:col>
          <xdr:colOff>31750</xdr:colOff>
          <xdr:row>14</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F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13</xdr:row>
          <xdr:rowOff>19050</xdr:rowOff>
        </xdr:from>
        <xdr:to>
          <xdr:col>10</xdr:col>
          <xdr:colOff>31750</xdr:colOff>
          <xdr:row>14</xdr:row>
          <xdr:rowOff>12700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F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xdr:row>
          <xdr:rowOff>19050</xdr:rowOff>
        </xdr:from>
        <xdr:to>
          <xdr:col>11</xdr:col>
          <xdr:colOff>152400</xdr:colOff>
          <xdr:row>14</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F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13</xdr:row>
          <xdr:rowOff>19050</xdr:rowOff>
        </xdr:from>
        <xdr:to>
          <xdr:col>11</xdr:col>
          <xdr:colOff>914400</xdr:colOff>
          <xdr:row>14</xdr:row>
          <xdr:rowOff>12700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F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19050</xdr:rowOff>
        </xdr:from>
        <xdr:to>
          <xdr:col>9</xdr:col>
          <xdr:colOff>31750</xdr:colOff>
          <xdr:row>15</xdr:row>
          <xdr:rowOff>469900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F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15</xdr:row>
          <xdr:rowOff>19050</xdr:rowOff>
        </xdr:from>
        <xdr:to>
          <xdr:col>10</xdr:col>
          <xdr:colOff>31750</xdr:colOff>
          <xdr:row>15</xdr:row>
          <xdr:rowOff>469900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F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15</xdr:row>
          <xdr:rowOff>19050</xdr:rowOff>
        </xdr:from>
        <xdr:to>
          <xdr:col>11</xdr:col>
          <xdr:colOff>152400</xdr:colOff>
          <xdr:row>15</xdr:row>
          <xdr:rowOff>469900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F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15</xdr:row>
          <xdr:rowOff>19050</xdr:rowOff>
        </xdr:from>
        <xdr:to>
          <xdr:col>11</xdr:col>
          <xdr:colOff>914400</xdr:colOff>
          <xdr:row>15</xdr:row>
          <xdr:rowOff>469900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F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21</xdr:row>
          <xdr:rowOff>133350</xdr:rowOff>
        </xdr:from>
        <xdr:to>
          <xdr:col>12</xdr:col>
          <xdr:colOff>0</xdr:colOff>
          <xdr:row>23</xdr:row>
          <xdr:rowOff>57150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F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107950</xdr:rowOff>
        </xdr:from>
        <xdr:to>
          <xdr:col>12</xdr:col>
          <xdr:colOff>0</xdr:colOff>
          <xdr:row>25</xdr:row>
          <xdr:rowOff>76200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F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26</xdr:row>
          <xdr:rowOff>31750</xdr:rowOff>
        </xdr:from>
        <xdr:to>
          <xdr:col>12</xdr:col>
          <xdr:colOff>0</xdr:colOff>
          <xdr:row>27</xdr:row>
          <xdr:rowOff>12700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F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28</xdr:row>
          <xdr:rowOff>107950</xdr:rowOff>
        </xdr:from>
        <xdr:to>
          <xdr:col>12</xdr:col>
          <xdr:colOff>0</xdr:colOff>
          <xdr:row>28</xdr:row>
          <xdr:rowOff>514350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F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30</xdr:row>
          <xdr:rowOff>133350</xdr:rowOff>
        </xdr:from>
        <xdr:to>
          <xdr:col>12</xdr:col>
          <xdr:colOff>0</xdr:colOff>
          <xdr:row>32</xdr:row>
          <xdr:rowOff>69850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F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12700</xdr:rowOff>
        </xdr:from>
        <xdr:to>
          <xdr:col>12</xdr:col>
          <xdr:colOff>12700</xdr:colOff>
          <xdr:row>34</xdr:row>
          <xdr:rowOff>31750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F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35</xdr:row>
          <xdr:rowOff>31750</xdr:rowOff>
        </xdr:from>
        <xdr:to>
          <xdr:col>12</xdr:col>
          <xdr:colOff>0</xdr:colOff>
          <xdr:row>35</xdr:row>
          <xdr:rowOff>438150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F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37</xdr:row>
          <xdr:rowOff>31750</xdr:rowOff>
        </xdr:from>
        <xdr:to>
          <xdr:col>12</xdr:col>
          <xdr:colOff>0</xdr:colOff>
          <xdr:row>37</xdr:row>
          <xdr:rowOff>438150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F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20</xdr:col>
      <xdr:colOff>414607</xdr:colOff>
      <xdr:row>18</xdr:row>
      <xdr:rowOff>124069</xdr:rowOff>
    </xdr:from>
    <xdr:to>
      <xdr:col>29</xdr:col>
      <xdr:colOff>452707</xdr:colOff>
      <xdr:row>47</xdr:row>
      <xdr:rowOff>75809</xdr:rowOff>
    </xdr:to>
    <xdr:graphicFrame macro="">
      <xdr:nvGraphicFramePr>
        <xdr:cNvPr id="2" name="Diagram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592796</xdr:colOff>
      <xdr:row>72</xdr:row>
      <xdr:rowOff>37612</xdr:rowOff>
    </xdr:from>
    <xdr:to>
      <xdr:col>18</xdr:col>
      <xdr:colOff>275296</xdr:colOff>
      <xdr:row>94</xdr:row>
      <xdr:rowOff>96520</xdr:rowOff>
    </xdr:to>
    <xdr:graphicFrame macro="">
      <xdr:nvGraphicFramePr>
        <xdr:cNvPr id="3" name="Diagramm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600713</xdr:colOff>
      <xdr:row>13</xdr:row>
      <xdr:rowOff>94275</xdr:rowOff>
    </xdr:from>
    <xdr:to>
      <xdr:col>16</xdr:col>
      <xdr:colOff>698501</xdr:colOff>
      <xdr:row>42</xdr:row>
      <xdr:rowOff>112346</xdr:rowOff>
    </xdr:to>
    <xdr:graphicFrame macro="">
      <xdr:nvGraphicFramePr>
        <xdr:cNvPr id="4" name="Diagramm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205252</xdr:colOff>
      <xdr:row>12</xdr:row>
      <xdr:rowOff>142533</xdr:rowOff>
    </xdr:from>
    <xdr:to>
      <xdr:col>36</xdr:col>
      <xdr:colOff>698012</xdr:colOff>
      <xdr:row>43</xdr:row>
      <xdr:rowOff>137452</xdr:rowOff>
    </xdr:to>
    <xdr:graphicFrame macro="">
      <xdr:nvGraphicFramePr>
        <xdr:cNvPr id="5" name="Diagramm 4">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19050</xdr:colOff>
          <xdr:row>1</xdr:row>
          <xdr:rowOff>0</xdr:rowOff>
        </xdr:from>
        <xdr:to>
          <xdr:col>5</xdr:col>
          <xdr:colOff>298450</xdr:colOff>
          <xdr:row>2</xdr:row>
          <xdr:rowOff>69850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603249</xdr:colOff>
      <xdr:row>43</xdr:row>
      <xdr:rowOff>51040</xdr:rowOff>
    </xdr:from>
    <xdr:to>
      <xdr:col>16</xdr:col>
      <xdr:colOff>664308</xdr:colOff>
      <xdr:row>71</xdr:row>
      <xdr:rowOff>68384</xdr:rowOff>
    </xdr:to>
    <xdr:graphicFrame macro="">
      <xdr:nvGraphicFramePr>
        <xdr:cNvPr id="6" name="Diagramm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0.90913</cdr:x>
      <cdr:y>0.23892</cdr:y>
    </cdr:from>
    <cdr:to>
      <cdr:x>0.91723</cdr:x>
      <cdr:y>0.82533</cdr:y>
    </cdr:to>
    <cdr:cxnSp macro="">
      <cdr:nvCxnSpPr>
        <cdr:cNvPr id="10" name="Gerade Verbindung mit Pfeil 9">
          <a:extLst xmlns:a="http://schemas.openxmlformats.org/drawingml/2006/main">
            <a:ext uri="{FF2B5EF4-FFF2-40B4-BE49-F238E27FC236}">
              <a16:creationId xmlns:a16="http://schemas.microsoft.com/office/drawing/2014/main" id="{ACDB36BB-92AB-4114-BC2F-92E7C6848D13}"/>
            </a:ext>
          </a:extLst>
        </cdr:cNvPr>
        <cdr:cNvCxnSpPr/>
      </cdr:nvCxnSpPr>
      <cdr:spPr>
        <a:xfrm xmlns:a="http://schemas.openxmlformats.org/drawingml/2006/main">
          <a:off x="4604531" y="874053"/>
          <a:ext cx="41031" cy="214532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0.71487</cdr:x>
      <cdr:y>0.10712</cdr:y>
    </cdr:from>
    <cdr:to>
      <cdr:x>1</cdr:x>
      <cdr:y>0.27737</cdr:y>
    </cdr:to>
    <cdr:sp macro="" textlink="">
      <cdr:nvSpPr>
        <cdr:cNvPr id="14" name="Textfeld 13">
          <a:extLst xmlns:a="http://schemas.openxmlformats.org/drawingml/2006/main">
            <a:ext uri="{FF2B5EF4-FFF2-40B4-BE49-F238E27FC236}">
              <a16:creationId xmlns:a16="http://schemas.microsoft.com/office/drawing/2014/main" id="{726469D2-B157-4147-88A9-7C8A1EC67CF1}"/>
            </a:ext>
          </a:extLst>
        </cdr:cNvPr>
        <cdr:cNvSpPr txBox="1"/>
      </cdr:nvSpPr>
      <cdr:spPr>
        <a:xfrm xmlns:a="http://schemas.openxmlformats.org/drawingml/2006/main">
          <a:off x="3620660" y="391884"/>
          <a:ext cx="1444100" cy="62284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Hohe Relevanz;</a:t>
          </a:r>
          <a:r>
            <a:rPr lang="de-DE" sz="1100" baseline="0"/>
            <a:t> schon</a:t>
          </a:r>
        </a:p>
        <a:p xmlns:a="http://schemas.openxmlformats.org/drawingml/2006/main">
          <a:r>
            <a:rPr lang="de-DE" sz="1100" baseline="0"/>
            <a:t> viele Maßnahmen</a:t>
          </a:r>
        </a:p>
        <a:p xmlns:a="http://schemas.openxmlformats.org/drawingml/2006/main">
          <a:r>
            <a:rPr lang="de-DE" sz="1100" baseline="0"/>
            <a:t> umgesetzt</a:t>
          </a:r>
          <a:endParaRPr lang="de-DE" sz="1100"/>
        </a:p>
      </cdr:txBody>
    </cdr:sp>
  </cdr:relSizeAnchor>
  <cdr:relSizeAnchor xmlns:cdr="http://schemas.openxmlformats.org/drawingml/2006/chartDrawing">
    <cdr:from>
      <cdr:x>0.71011</cdr:x>
      <cdr:y>0.45041</cdr:y>
    </cdr:from>
    <cdr:to>
      <cdr:x>1</cdr:x>
      <cdr:y>0.67632</cdr:y>
    </cdr:to>
    <cdr:sp macro="" textlink="">
      <cdr:nvSpPr>
        <cdr:cNvPr id="17" name="Textfeld 16">
          <a:extLst xmlns:a="http://schemas.openxmlformats.org/drawingml/2006/main">
            <a:ext uri="{FF2B5EF4-FFF2-40B4-BE49-F238E27FC236}">
              <a16:creationId xmlns:a16="http://schemas.microsoft.com/office/drawing/2014/main" id="{74D482FE-1A2B-4C99-B54F-CFB1EFD2DFA4}"/>
            </a:ext>
          </a:extLst>
        </cdr:cNvPr>
        <cdr:cNvSpPr txBox="1"/>
      </cdr:nvSpPr>
      <cdr:spPr>
        <a:xfrm xmlns:a="http://schemas.openxmlformats.org/drawingml/2006/main">
          <a:off x="3596543" y="1647776"/>
          <a:ext cx="1468217" cy="8264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niedrige Relevanz; </a:t>
          </a:r>
        </a:p>
        <a:p xmlns:a="http://schemas.openxmlformats.org/drawingml/2006/main">
          <a:r>
            <a:rPr lang="de-DE" sz="1100"/>
            <a:t>bisher wenige/keine </a:t>
          </a:r>
        </a:p>
        <a:p xmlns:a="http://schemas.openxmlformats.org/drawingml/2006/main">
          <a:r>
            <a:rPr lang="de-DE" sz="1100"/>
            <a:t>Maßnahmen umgesetzt</a:t>
          </a:r>
        </a:p>
      </cdr:txBody>
    </cdr:sp>
  </cdr:relSizeAnchor>
  <cdr:relSizeAnchor xmlns:cdr="http://schemas.openxmlformats.org/drawingml/2006/chartDrawing">
    <cdr:from>
      <cdr:x>0.71487</cdr:x>
      <cdr:y>0.8198</cdr:y>
    </cdr:from>
    <cdr:to>
      <cdr:x>1</cdr:x>
      <cdr:y>0.99006</cdr:y>
    </cdr:to>
    <cdr:sp macro="" textlink="">
      <cdr:nvSpPr>
        <cdr:cNvPr id="18" name="Textfeld 1">
          <a:extLst xmlns:a="http://schemas.openxmlformats.org/drawingml/2006/main">
            <a:ext uri="{FF2B5EF4-FFF2-40B4-BE49-F238E27FC236}">
              <a16:creationId xmlns:a16="http://schemas.microsoft.com/office/drawing/2014/main" id="{3A62798C-5F3E-417F-A137-620A0F7AED47}"/>
            </a:ext>
          </a:extLst>
        </cdr:cNvPr>
        <cdr:cNvSpPr txBox="1"/>
      </cdr:nvSpPr>
      <cdr:spPr>
        <a:xfrm xmlns:a="http://schemas.openxmlformats.org/drawingml/2006/main">
          <a:off x="3620660" y="2999154"/>
          <a:ext cx="1444100" cy="6228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a:t>Hohe Relevanz;</a:t>
          </a:r>
          <a:r>
            <a:rPr lang="de-DE" sz="1100" baseline="0"/>
            <a:t> schon</a:t>
          </a:r>
        </a:p>
        <a:p xmlns:a="http://schemas.openxmlformats.org/drawingml/2006/main">
          <a:r>
            <a:rPr lang="de-DE" sz="1100" baseline="0"/>
            <a:t> viele Maßnahmen</a:t>
          </a:r>
        </a:p>
        <a:p xmlns:a="http://schemas.openxmlformats.org/drawingml/2006/main">
          <a:r>
            <a:rPr lang="de-DE" sz="1100" baseline="0"/>
            <a:t> umgesetzt</a:t>
          </a:r>
          <a:endParaRPr lang="de-DE" sz="1100"/>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0</xdr:col>
      <xdr:colOff>323851</xdr:colOff>
      <xdr:row>3</xdr:row>
      <xdr:rowOff>133350</xdr:rowOff>
    </xdr:from>
    <xdr:to>
      <xdr:col>2</xdr:col>
      <xdr:colOff>98427</xdr:colOff>
      <xdr:row>21</xdr:row>
      <xdr:rowOff>139701</xdr:rowOff>
    </xdr:to>
    <xdr:pic>
      <xdr:nvPicPr>
        <xdr:cNvPr id="2" name="Grafik 1" descr="Spinnennetz Silhouett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3851" y="787400"/>
          <a:ext cx="3095626" cy="3321051"/>
        </a:xfrm>
        <a:prstGeom prst="rect">
          <a:avLst/>
        </a:prstGeom>
      </xdr:spPr>
    </xdr:pic>
    <xdr:clientData/>
  </xdr:twoCellAnchor>
  <xdr:twoCellAnchor editAs="oneCell">
    <xdr:from>
      <xdr:col>10</xdr:col>
      <xdr:colOff>302202</xdr:colOff>
      <xdr:row>102</xdr:row>
      <xdr:rowOff>152689</xdr:rowOff>
    </xdr:from>
    <xdr:to>
      <xdr:col>10</xdr:col>
      <xdr:colOff>526459</xdr:colOff>
      <xdr:row>103</xdr:row>
      <xdr:rowOff>96405</xdr:rowOff>
    </xdr:to>
    <xdr:pic>
      <xdr:nvPicPr>
        <xdr:cNvPr id="5" name="Grafik 4" descr="Lichter an mit einfarbiger Füllung">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922202" y="15475239"/>
          <a:ext cx="224257" cy="248515"/>
        </a:xfrm>
        <a:prstGeom prst="rect">
          <a:avLst/>
        </a:prstGeom>
      </xdr:spPr>
    </xdr:pic>
    <xdr:clientData/>
  </xdr:twoCellAnchor>
  <xdr:oneCellAnchor>
    <xdr:from>
      <xdr:col>5</xdr:col>
      <xdr:colOff>390526</xdr:colOff>
      <xdr:row>48</xdr:row>
      <xdr:rowOff>133350</xdr:rowOff>
    </xdr:from>
    <xdr:ext cx="3406216" cy="3312460"/>
    <xdr:pic>
      <xdr:nvPicPr>
        <xdr:cNvPr id="6" name="Grafik 5" descr="Spinnennetz Silhouette">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038726" y="10115550"/>
          <a:ext cx="3406216" cy="3312460"/>
        </a:xfrm>
        <a:prstGeom prst="rect">
          <a:avLst/>
        </a:prstGeom>
      </xdr:spPr>
    </xdr:pic>
    <xdr:clientData/>
  </xdr:oneCellAnchor>
  <xdr:twoCellAnchor>
    <xdr:from>
      <xdr:col>0</xdr:col>
      <xdr:colOff>60212</xdr:colOff>
      <xdr:row>1</xdr:row>
      <xdr:rowOff>156882</xdr:rowOff>
    </xdr:from>
    <xdr:to>
      <xdr:col>11</xdr:col>
      <xdr:colOff>978647</xdr:colOff>
      <xdr:row>41</xdr:row>
      <xdr:rowOff>134471</xdr:rowOff>
    </xdr:to>
    <xdr:graphicFrame macro="">
      <xdr:nvGraphicFramePr>
        <xdr:cNvPr id="9" name="Diagramm 8">
          <a:extLst>
            <a:ext uri="{FF2B5EF4-FFF2-40B4-BE49-F238E27FC236}">
              <a16:creationId xmlns:a16="http://schemas.microsoft.com/office/drawing/2014/main" id="{00000000-0008-0000-1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90895</xdr:colOff>
      <xdr:row>45</xdr:row>
      <xdr:rowOff>13426</xdr:rowOff>
    </xdr:from>
    <xdr:to>
      <xdr:col>12</xdr:col>
      <xdr:colOff>620486</xdr:colOff>
      <xdr:row>84</xdr:row>
      <xdr:rowOff>337458</xdr:rowOff>
    </xdr:to>
    <xdr:graphicFrame macro="">
      <xdr:nvGraphicFramePr>
        <xdr:cNvPr id="10" name="Diagramm 9">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32657</xdr:colOff>
      <xdr:row>85</xdr:row>
      <xdr:rowOff>97971</xdr:rowOff>
    </xdr:from>
    <xdr:to>
      <xdr:col>10</xdr:col>
      <xdr:colOff>762378</xdr:colOff>
      <xdr:row>101</xdr:row>
      <xdr:rowOff>1606769</xdr:rowOff>
    </xdr:to>
    <xdr:graphicFrame macro="">
      <xdr:nvGraphicFramePr>
        <xdr:cNvPr id="11" name="Diagramm 10">
          <a:extLst>
            <a:ext uri="{FF2B5EF4-FFF2-40B4-BE49-F238E27FC236}">
              <a16:creationId xmlns:a16="http://schemas.microsoft.com/office/drawing/2014/main" id="{00000000-0008-0000-1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50</xdr:row>
      <xdr:rowOff>657225</xdr:rowOff>
    </xdr:from>
    <xdr:to>
      <xdr:col>2</xdr:col>
      <xdr:colOff>297180</xdr:colOff>
      <xdr:row>50</xdr:row>
      <xdr:rowOff>657225</xdr:rowOff>
    </xdr:to>
    <xdr:sp macro="" textlink="">
      <xdr:nvSpPr>
        <xdr:cNvPr id="4" name="Textfeld 3">
          <a:extLst>
            <a:ext uri="{FF2B5EF4-FFF2-40B4-BE49-F238E27FC236}">
              <a16:creationId xmlns:a16="http://schemas.microsoft.com/office/drawing/2014/main" id="{00000000-0008-0000-0100-000004000000}"/>
            </a:ext>
          </a:extLst>
        </xdr:cNvPr>
        <xdr:cNvSpPr txBox="1">
          <a:spLocks noChangeArrowheads="1"/>
        </xdr:cNvSpPr>
      </xdr:nvSpPr>
      <xdr:spPr bwMode="auto">
        <a:xfrm>
          <a:off x="66675" y="15001875"/>
          <a:ext cx="3059430" cy="0"/>
        </a:xfrm>
        <a:prstGeom prst="rect">
          <a:avLst/>
        </a:prstGeom>
        <a:noFill/>
        <a:ln w="9525">
          <a:noFill/>
          <a:miter lim="800000"/>
          <a:headEnd/>
          <a:tailEnd/>
        </a:ln>
      </xdr:spPr>
      <xdr:txBody>
        <a:bodyPr rot="0" vert="horz" wrap="square" lIns="0" tIns="0" rIns="0" bIns="0" anchor="t" anchorCtr="0">
          <a:noAutofit/>
        </a:bodyPr>
        <a:lstStyle/>
        <a:p>
          <a:r>
            <a:rPr lang="de-DE" sz="800" b="1">
              <a:effectLst/>
              <a:latin typeface="Verdana" panose="020B0604030504040204" pitchFamily="34" charset="0"/>
              <a:ea typeface="Verdana" panose="020B0604030504040204" pitchFamily="34" charset="0"/>
              <a:cs typeface="Times New Roman" panose="02020603050405020304" pitchFamily="18" charset="0"/>
            </a:rPr>
            <a:t>QS Qualität und Sicherheit GmbH</a:t>
          </a:r>
        </a:p>
        <a:p>
          <a:r>
            <a:rPr lang="de-DE" sz="800">
              <a:effectLst/>
              <a:latin typeface="Verdana" panose="020B0604030504040204" pitchFamily="34" charset="0"/>
              <a:ea typeface="Verdana" panose="020B0604030504040204" pitchFamily="34" charset="0"/>
              <a:cs typeface="Times New Roman" panose="02020603050405020304" pitchFamily="18" charset="0"/>
            </a:rPr>
            <a:t>Schwertberger Straße 14, 53177 Bonn</a:t>
          </a:r>
        </a:p>
        <a:p>
          <a:r>
            <a:rPr lang="de-DE" sz="800">
              <a:effectLst/>
              <a:latin typeface="Verdana" panose="020B0604030504040204" pitchFamily="34" charset="0"/>
              <a:ea typeface="Verdana" panose="020B0604030504040204" pitchFamily="34" charset="0"/>
              <a:cs typeface="Times New Roman" panose="02020603050405020304" pitchFamily="18" charset="0"/>
            </a:rPr>
            <a:t>Tel +49 228 35068-0, info@q-s.de</a:t>
          </a:r>
        </a:p>
        <a:p>
          <a:r>
            <a:rPr lang="de-DE" sz="800">
              <a:effectLst/>
              <a:latin typeface="Verdana" panose="020B0604030504040204" pitchFamily="34" charset="0"/>
              <a:ea typeface="Verdana" panose="020B0604030504040204" pitchFamily="34" charset="0"/>
              <a:cs typeface="Times New Roman" panose="02020603050405020304" pitchFamily="18" charset="0"/>
            </a:rPr>
            <a:t>Geschäftsführer: Dr. A. Hinrichs</a:t>
          </a:r>
        </a:p>
        <a:p>
          <a:r>
            <a:rPr lang="de-DE" sz="800">
              <a:effectLst/>
              <a:latin typeface="Verdana" panose="020B0604030504040204" pitchFamily="34" charset="0"/>
              <a:ea typeface="Verdana" panose="020B0604030504040204" pitchFamily="34" charset="0"/>
              <a:cs typeface="Times New Roman" panose="02020603050405020304" pitchFamily="18" charset="0"/>
            </a:rPr>
            <a:t> </a:t>
          </a:r>
        </a:p>
      </xdr:txBody>
    </xdr:sp>
    <xdr:clientData/>
  </xdr:twoCellAnchor>
  <xdr:twoCellAnchor editAs="oneCell">
    <xdr:from>
      <xdr:col>0</xdr:col>
      <xdr:colOff>0</xdr:colOff>
      <xdr:row>21</xdr:row>
      <xdr:rowOff>342900</xdr:rowOff>
    </xdr:from>
    <xdr:to>
      <xdr:col>5</xdr:col>
      <xdr:colOff>228600</xdr:colOff>
      <xdr:row>43</xdr:row>
      <xdr:rowOff>177312</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0" y="6143625"/>
          <a:ext cx="4533900" cy="4206387"/>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0.10045</cdr:x>
      <cdr:y>0.07726</cdr:y>
    </cdr:from>
    <cdr:to>
      <cdr:x>0.10381</cdr:x>
      <cdr:y>0.90293</cdr:y>
    </cdr:to>
    <cdr:cxnSp macro="">
      <cdr:nvCxnSpPr>
        <cdr:cNvPr id="2" name="Gerade Verbindung mit Pfeil 1">
          <a:extLst xmlns:a="http://schemas.openxmlformats.org/drawingml/2006/main">
            <a:ext uri="{FF2B5EF4-FFF2-40B4-BE49-F238E27FC236}">
              <a16:creationId xmlns:a16="http://schemas.microsoft.com/office/drawing/2014/main" id="{7B79AFC9-AF86-EE24-65B3-6A26DFA24DD7}"/>
            </a:ext>
          </a:extLst>
        </cdr:cNvPr>
        <cdr:cNvCxnSpPr/>
      </cdr:nvCxnSpPr>
      <cdr:spPr>
        <a:xfrm xmlns:a="http://schemas.openxmlformats.org/drawingml/2006/main" flipH="1">
          <a:off x="1310347" y="635894"/>
          <a:ext cx="43835" cy="6795380"/>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0.00394</cdr:x>
      <cdr:y>0.07496</cdr:y>
    </cdr:from>
    <cdr:to>
      <cdr:x>0.16382</cdr:x>
      <cdr:y>0.18365</cdr:y>
    </cdr:to>
    <cdr:sp macro="" textlink="">
      <cdr:nvSpPr>
        <cdr:cNvPr id="5" name="Textfeld 1">
          <a:extLst xmlns:a="http://schemas.openxmlformats.org/drawingml/2006/main">
            <a:ext uri="{FF2B5EF4-FFF2-40B4-BE49-F238E27FC236}">
              <a16:creationId xmlns:a16="http://schemas.microsoft.com/office/drawing/2014/main" id="{FE27A0F1-F1D4-B491-5182-39EE8DD05C58}"/>
            </a:ext>
          </a:extLst>
        </cdr:cNvPr>
        <cdr:cNvSpPr txBox="1"/>
      </cdr:nvSpPr>
      <cdr:spPr>
        <a:xfrm xmlns:a="http://schemas.openxmlformats.org/drawingml/2006/main">
          <a:off x="50053" y="631633"/>
          <a:ext cx="2031085" cy="915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a:t>Hohe Relevanz;</a:t>
          </a:r>
          <a:r>
            <a:rPr lang="de-DE" sz="1000" baseline="0"/>
            <a:t> schon</a:t>
          </a:r>
        </a:p>
        <a:p xmlns:a="http://schemas.openxmlformats.org/drawingml/2006/main">
          <a:r>
            <a:rPr lang="de-DE" sz="1000" baseline="0"/>
            <a:t> viele Maßnahmen</a:t>
          </a:r>
        </a:p>
        <a:p xmlns:a="http://schemas.openxmlformats.org/drawingml/2006/main">
          <a:r>
            <a:rPr lang="de-DE" sz="1000" baseline="0"/>
            <a:t> umgesetzt</a:t>
          </a:r>
          <a:endParaRPr lang="de-DE" sz="1000"/>
        </a:p>
      </cdr:txBody>
    </cdr:sp>
  </cdr:relSizeAnchor>
  <cdr:relSizeAnchor xmlns:cdr="http://schemas.openxmlformats.org/drawingml/2006/chartDrawing">
    <cdr:from>
      <cdr:x>0.00018</cdr:x>
      <cdr:y>0.83727</cdr:y>
    </cdr:from>
    <cdr:to>
      <cdr:x>0.12289</cdr:x>
      <cdr:y>0.90874</cdr:y>
    </cdr:to>
    <cdr:sp macro="" textlink="">
      <cdr:nvSpPr>
        <cdr:cNvPr id="6" name="Textfeld 1">
          <a:extLst xmlns:a="http://schemas.openxmlformats.org/drawingml/2006/main">
            <a:ext uri="{FF2B5EF4-FFF2-40B4-BE49-F238E27FC236}">
              <a16:creationId xmlns:a16="http://schemas.microsoft.com/office/drawing/2014/main" id="{FE27A0F1-F1D4-B491-5182-39EE8DD05C58}"/>
            </a:ext>
          </a:extLst>
        </cdr:cNvPr>
        <cdr:cNvSpPr txBox="1"/>
      </cdr:nvSpPr>
      <cdr:spPr>
        <a:xfrm xmlns:a="http://schemas.openxmlformats.org/drawingml/2006/main">
          <a:off x="2321" y="6890823"/>
          <a:ext cx="1600807" cy="58820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a:t>Hohe Relevanz;</a:t>
          </a:r>
          <a:r>
            <a:rPr lang="de-DE" sz="1000" baseline="0"/>
            <a:t> schon</a:t>
          </a:r>
        </a:p>
        <a:p xmlns:a="http://schemas.openxmlformats.org/drawingml/2006/main">
          <a:r>
            <a:rPr lang="de-DE" sz="1000" baseline="0"/>
            <a:t> viele Maßnahmen</a:t>
          </a:r>
        </a:p>
        <a:p xmlns:a="http://schemas.openxmlformats.org/drawingml/2006/main">
          <a:r>
            <a:rPr lang="de-DE" sz="1000" baseline="0"/>
            <a:t> umgesetzt</a:t>
          </a:r>
          <a:endParaRPr lang="de-DE" sz="1000"/>
        </a:p>
      </cdr:txBody>
    </cdr:sp>
  </cdr:relSizeAnchor>
  <cdr:relSizeAnchor xmlns:cdr="http://schemas.openxmlformats.org/drawingml/2006/chartDrawing">
    <cdr:from>
      <cdr:x>0</cdr:x>
      <cdr:y>0.45154</cdr:y>
    </cdr:from>
    <cdr:to>
      <cdr:x>0.14452</cdr:x>
      <cdr:y>0.58432</cdr:y>
    </cdr:to>
    <cdr:sp macro="" textlink="">
      <cdr:nvSpPr>
        <cdr:cNvPr id="7" name="Textfeld 1">
          <a:extLst xmlns:a="http://schemas.openxmlformats.org/drawingml/2006/main">
            <a:ext uri="{FF2B5EF4-FFF2-40B4-BE49-F238E27FC236}">
              <a16:creationId xmlns:a16="http://schemas.microsoft.com/office/drawing/2014/main" id="{432F71BA-6853-635F-BFE9-71A3E552FF2C}"/>
            </a:ext>
          </a:extLst>
        </cdr:cNvPr>
        <cdr:cNvSpPr txBox="1"/>
      </cdr:nvSpPr>
      <cdr:spPr>
        <a:xfrm xmlns:a="http://schemas.openxmlformats.org/drawingml/2006/main">
          <a:off x="0" y="3697514"/>
          <a:ext cx="1871721" cy="10872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a:t>niedrige Relevanz; </a:t>
          </a:r>
        </a:p>
        <a:p xmlns:a="http://schemas.openxmlformats.org/drawingml/2006/main">
          <a:r>
            <a:rPr lang="de-DE" sz="1000"/>
            <a:t>bisher wenige/keine </a:t>
          </a:r>
        </a:p>
        <a:p xmlns:a="http://schemas.openxmlformats.org/drawingml/2006/main">
          <a:r>
            <a:rPr lang="de-DE" sz="1000"/>
            <a:t>Maßnahmen </a:t>
          </a:r>
        </a:p>
        <a:p xmlns:a="http://schemas.openxmlformats.org/drawingml/2006/main">
          <a:r>
            <a:rPr lang="de-DE" sz="1000"/>
            <a:t>umgesetzt</a:t>
          </a:r>
        </a:p>
      </cdr:txBody>
    </cdr:sp>
  </cdr:relSizeAnchor>
</c:userShapes>
</file>

<file path=xl/drawings/drawing21.xml><?xml version="1.0" encoding="utf-8"?>
<c:userShapes xmlns:c="http://schemas.openxmlformats.org/drawingml/2006/chart">
  <cdr:relSizeAnchor xmlns:cdr="http://schemas.openxmlformats.org/drawingml/2006/chartDrawing">
    <cdr:from>
      <cdr:x>0.09782</cdr:x>
      <cdr:y>0.15433</cdr:y>
    </cdr:from>
    <cdr:to>
      <cdr:x>0.10023</cdr:x>
      <cdr:y>0.90855</cdr:y>
    </cdr:to>
    <cdr:cxnSp macro="">
      <cdr:nvCxnSpPr>
        <cdr:cNvPr id="2" name="Gerade Verbindung mit Pfeil 1">
          <a:extLst xmlns:a="http://schemas.openxmlformats.org/drawingml/2006/main">
            <a:ext uri="{FF2B5EF4-FFF2-40B4-BE49-F238E27FC236}">
              <a16:creationId xmlns:a16="http://schemas.microsoft.com/office/drawing/2014/main" id="{0B119EAD-30BD-5EF9-7B30-58BB90AD2F68}"/>
            </a:ext>
          </a:extLst>
        </cdr:cNvPr>
        <cdr:cNvCxnSpPr/>
      </cdr:nvCxnSpPr>
      <cdr:spPr>
        <a:xfrm xmlns:a="http://schemas.openxmlformats.org/drawingml/2006/main" flipH="1">
          <a:off x="1324248" y="1238432"/>
          <a:ext cx="32657" cy="6052457"/>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0.12706</cdr:y>
    </cdr:from>
    <cdr:to>
      <cdr:x>0.15406</cdr:x>
      <cdr:y>0.23853</cdr:y>
    </cdr:to>
    <cdr:sp macro="" textlink="">
      <cdr:nvSpPr>
        <cdr:cNvPr id="3" name="Textfeld 1">
          <a:extLst xmlns:a="http://schemas.openxmlformats.org/drawingml/2006/main">
            <a:ext uri="{FF2B5EF4-FFF2-40B4-BE49-F238E27FC236}">
              <a16:creationId xmlns:a16="http://schemas.microsoft.com/office/drawing/2014/main" id="{85EE7198-DF45-A7D4-A8FA-5A2195493466}"/>
            </a:ext>
          </a:extLst>
        </cdr:cNvPr>
        <cdr:cNvSpPr txBox="1"/>
      </cdr:nvSpPr>
      <cdr:spPr>
        <a:xfrm xmlns:a="http://schemas.openxmlformats.org/drawingml/2006/main">
          <a:off x="0" y="1019628"/>
          <a:ext cx="2085656" cy="8945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Verdana" panose="020B0604030504040204" pitchFamily="34" charset="0"/>
              <a:ea typeface="Verdana" panose="020B0604030504040204" pitchFamily="34" charset="0"/>
            </a:rPr>
            <a:t>Hohe Relevanz;</a:t>
          </a:r>
          <a:r>
            <a:rPr lang="de-DE" sz="800" baseline="0">
              <a:latin typeface="Verdana" panose="020B0604030504040204" pitchFamily="34" charset="0"/>
              <a:ea typeface="Verdana" panose="020B0604030504040204" pitchFamily="34" charset="0"/>
            </a:rPr>
            <a:t> schon</a:t>
          </a:r>
        </a:p>
        <a:p xmlns:a="http://schemas.openxmlformats.org/drawingml/2006/main">
          <a:r>
            <a:rPr lang="de-DE" sz="800" baseline="0">
              <a:latin typeface="Verdana" panose="020B0604030504040204" pitchFamily="34" charset="0"/>
              <a:ea typeface="Verdana" panose="020B0604030504040204" pitchFamily="34" charset="0"/>
            </a:rPr>
            <a:t> viele Maßnahmen</a:t>
          </a:r>
        </a:p>
        <a:p xmlns:a="http://schemas.openxmlformats.org/drawingml/2006/main">
          <a:r>
            <a:rPr lang="de-DE" sz="800" baseline="0">
              <a:latin typeface="Verdana" panose="020B0604030504040204" pitchFamily="34" charset="0"/>
              <a:ea typeface="Verdana" panose="020B0604030504040204" pitchFamily="34" charset="0"/>
            </a:rPr>
            <a:t> umgesetzt</a:t>
          </a:r>
          <a:endParaRPr lang="de-DE" sz="800">
            <a:latin typeface="Verdana" panose="020B0604030504040204" pitchFamily="34" charset="0"/>
            <a:ea typeface="Verdana" panose="020B0604030504040204" pitchFamily="34" charset="0"/>
          </a:endParaRPr>
        </a:p>
      </cdr:txBody>
    </cdr:sp>
  </cdr:relSizeAnchor>
  <cdr:relSizeAnchor xmlns:cdr="http://schemas.openxmlformats.org/drawingml/2006/chartDrawing">
    <cdr:from>
      <cdr:x>0</cdr:x>
      <cdr:y>0.86365</cdr:y>
    </cdr:from>
    <cdr:to>
      <cdr:x>0.15406</cdr:x>
      <cdr:y>0.97512</cdr:y>
    </cdr:to>
    <cdr:sp macro="" textlink="">
      <cdr:nvSpPr>
        <cdr:cNvPr id="4" name="Textfeld 1">
          <a:extLst xmlns:a="http://schemas.openxmlformats.org/drawingml/2006/main">
            <a:ext uri="{FF2B5EF4-FFF2-40B4-BE49-F238E27FC236}">
              <a16:creationId xmlns:a16="http://schemas.microsoft.com/office/drawing/2014/main" id="{85EE7198-DF45-A7D4-A8FA-5A2195493466}"/>
            </a:ext>
          </a:extLst>
        </cdr:cNvPr>
        <cdr:cNvSpPr txBox="1"/>
      </cdr:nvSpPr>
      <cdr:spPr>
        <a:xfrm xmlns:a="http://schemas.openxmlformats.org/drawingml/2006/main">
          <a:off x="0" y="6930572"/>
          <a:ext cx="2085656" cy="8945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Verdana" panose="020B0604030504040204" pitchFamily="34" charset="0"/>
              <a:ea typeface="Verdana" panose="020B0604030504040204" pitchFamily="34" charset="0"/>
            </a:rPr>
            <a:t>Hohe Relevanz;</a:t>
          </a:r>
          <a:r>
            <a:rPr lang="de-DE" sz="800" baseline="0">
              <a:latin typeface="Verdana" panose="020B0604030504040204" pitchFamily="34" charset="0"/>
              <a:ea typeface="Verdana" panose="020B0604030504040204" pitchFamily="34" charset="0"/>
            </a:rPr>
            <a:t> schon</a:t>
          </a:r>
        </a:p>
        <a:p xmlns:a="http://schemas.openxmlformats.org/drawingml/2006/main">
          <a:r>
            <a:rPr lang="de-DE" sz="800" baseline="0">
              <a:latin typeface="Verdana" panose="020B0604030504040204" pitchFamily="34" charset="0"/>
              <a:ea typeface="Verdana" panose="020B0604030504040204" pitchFamily="34" charset="0"/>
            </a:rPr>
            <a:t> viele Maßnahmen</a:t>
          </a:r>
        </a:p>
        <a:p xmlns:a="http://schemas.openxmlformats.org/drawingml/2006/main">
          <a:r>
            <a:rPr lang="de-DE" sz="800" baseline="0">
              <a:latin typeface="Verdana" panose="020B0604030504040204" pitchFamily="34" charset="0"/>
              <a:ea typeface="Verdana" panose="020B0604030504040204" pitchFamily="34" charset="0"/>
            </a:rPr>
            <a:t> umgesetzt</a:t>
          </a:r>
          <a:endParaRPr lang="de-DE" sz="800">
            <a:latin typeface="Verdana" panose="020B0604030504040204" pitchFamily="34" charset="0"/>
            <a:ea typeface="Verdana" panose="020B0604030504040204" pitchFamily="34" charset="0"/>
          </a:endParaRPr>
        </a:p>
      </cdr:txBody>
    </cdr:sp>
  </cdr:relSizeAnchor>
  <cdr:relSizeAnchor xmlns:cdr="http://schemas.openxmlformats.org/drawingml/2006/chartDrawing">
    <cdr:from>
      <cdr:x>0</cdr:x>
      <cdr:y>0.48111</cdr:y>
    </cdr:from>
    <cdr:to>
      <cdr:x>0.13925</cdr:x>
      <cdr:y>0.61728</cdr:y>
    </cdr:to>
    <cdr:sp macro="" textlink="">
      <cdr:nvSpPr>
        <cdr:cNvPr id="7" name="Textfeld 1">
          <a:extLst xmlns:a="http://schemas.openxmlformats.org/drawingml/2006/main">
            <a:ext uri="{FF2B5EF4-FFF2-40B4-BE49-F238E27FC236}">
              <a16:creationId xmlns:a16="http://schemas.microsoft.com/office/drawing/2014/main" id="{F89DFB8F-9F09-0552-E567-EFD56A4F1D82}"/>
            </a:ext>
          </a:extLst>
        </cdr:cNvPr>
        <cdr:cNvSpPr txBox="1"/>
      </cdr:nvSpPr>
      <cdr:spPr>
        <a:xfrm xmlns:a="http://schemas.openxmlformats.org/drawingml/2006/main">
          <a:off x="0" y="3860800"/>
          <a:ext cx="1885224" cy="10927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Verdana" panose="020B0604030504040204" pitchFamily="34" charset="0"/>
              <a:ea typeface="Verdana" panose="020B0604030504040204" pitchFamily="34" charset="0"/>
            </a:rPr>
            <a:t>niedrige Relevanz; </a:t>
          </a:r>
        </a:p>
        <a:p xmlns:a="http://schemas.openxmlformats.org/drawingml/2006/main">
          <a:r>
            <a:rPr lang="de-DE" sz="800">
              <a:latin typeface="Verdana" panose="020B0604030504040204" pitchFamily="34" charset="0"/>
              <a:ea typeface="Verdana" panose="020B0604030504040204" pitchFamily="34" charset="0"/>
            </a:rPr>
            <a:t>bisher wenige/keine </a:t>
          </a:r>
        </a:p>
        <a:p xmlns:a="http://schemas.openxmlformats.org/drawingml/2006/main">
          <a:r>
            <a:rPr lang="de-DE" sz="800">
              <a:latin typeface="Verdana" panose="020B0604030504040204" pitchFamily="34" charset="0"/>
              <a:ea typeface="Verdana" panose="020B0604030504040204" pitchFamily="34" charset="0"/>
            </a:rPr>
            <a:t>Maßnahmen </a:t>
          </a:r>
        </a:p>
        <a:p xmlns:a="http://schemas.openxmlformats.org/drawingml/2006/main">
          <a:r>
            <a:rPr lang="de-DE" sz="800">
              <a:latin typeface="Verdana" panose="020B0604030504040204" pitchFamily="34" charset="0"/>
              <a:ea typeface="Verdana" panose="020B0604030504040204" pitchFamily="34" charset="0"/>
            </a:rPr>
            <a:t>umgesetzt</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412461</xdr:colOff>
      <xdr:row>40</xdr:row>
      <xdr:rowOff>69272</xdr:rowOff>
    </xdr:from>
    <xdr:to>
      <xdr:col>11</xdr:col>
      <xdr:colOff>673548</xdr:colOff>
      <xdr:row>42</xdr:row>
      <xdr:rowOff>4224</xdr:rowOff>
    </xdr:to>
    <xdr:pic>
      <xdr:nvPicPr>
        <xdr:cNvPr id="2" name="Grafik 1" descr="Lichter an mit einfarbiger Füllu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59561" y="14667922"/>
          <a:ext cx="257912" cy="2328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1003300</xdr:colOff>
          <xdr:row>13</xdr:row>
          <xdr:rowOff>0</xdr:rowOff>
        </xdr:from>
        <xdr:to>
          <xdr:col>9</xdr:col>
          <xdr:colOff>12700</xdr:colOff>
          <xdr:row>14</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774700</xdr:colOff>
          <xdr:row>13</xdr:row>
          <xdr:rowOff>0</xdr:rowOff>
        </xdr:from>
        <xdr:to>
          <xdr:col>11</xdr:col>
          <xdr:colOff>0</xdr:colOff>
          <xdr:row>14</xdr:row>
          <xdr:rowOff>12700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1028700</xdr:colOff>
          <xdr:row>13</xdr:row>
          <xdr:rowOff>12700</xdr:rowOff>
        </xdr:from>
        <xdr:to>
          <xdr:col>10</xdr:col>
          <xdr:colOff>31750</xdr:colOff>
          <xdr:row>14</xdr:row>
          <xdr:rowOff>12700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19050</xdr:rowOff>
        </xdr:from>
        <xdr:to>
          <xdr:col>11</xdr:col>
          <xdr:colOff>1136650</xdr:colOff>
          <xdr:row>13</xdr:row>
          <xdr:rowOff>374650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31750</xdr:rowOff>
        </xdr:from>
        <xdr:to>
          <xdr:col>10</xdr:col>
          <xdr:colOff>12700</xdr:colOff>
          <xdr:row>16</xdr:row>
          <xdr:rowOff>12700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31750</xdr:rowOff>
        </xdr:from>
        <xdr:to>
          <xdr:col>9</xdr:col>
          <xdr:colOff>0</xdr:colOff>
          <xdr:row>16</xdr:row>
          <xdr:rowOff>12700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12700</xdr:rowOff>
        </xdr:from>
        <xdr:to>
          <xdr:col>11</xdr:col>
          <xdr:colOff>31750</xdr:colOff>
          <xdr:row>15</xdr:row>
          <xdr:rowOff>393700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11</xdr:col>
          <xdr:colOff>1295400</xdr:colOff>
          <xdr:row>16</xdr:row>
          <xdr:rowOff>12700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933450</xdr:colOff>
          <xdr:row>23</xdr:row>
          <xdr:rowOff>0</xdr:rowOff>
        </xdr:from>
        <xdr:to>
          <xdr:col>12</xdr:col>
          <xdr:colOff>0</xdr:colOff>
          <xdr:row>24</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25</xdr:row>
          <xdr:rowOff>0</xdr:rowOff>
        </xdr:from>
        <xdr:to>
          <xdr:col>12</xdr:col>
          <xdr:colOff>0</xdr:colOff>
          <xdr:row>26</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27</xdr:row>
          <xdr:rowOff>0</xdr:rowOff>
        </xdr:from>
        <xdr:to>
          <xdr:col>12</xdr:col>
          <xdr:colOff>12700</xdr:colOff>
          <xdr:row>27</xdr:row>
          <xdr:rowOff>431800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29</xdr:row>
          <xdr:rowOff>0</xdr:rowOff>
        </xdr:from>
        <xdr:to>
          <xdr:col>12</xdr:col>
          <xdr:colOff>0</xdr:colOff>
          <xdr:row>30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31</xdr:row>
          <xdr:rowOff>171450</xdr:rowOff>
        </xdr:from>
        <xdr:to>
          <xdr:col>11</xdr:col>
          <xdr:colOff>1276350</xdr:colOff>
          <xdr:row>33</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33</xdr:row>
          <xdr:rowOff>171450</xdr:rowOff>
        </xdr:from>
        <xdr:to>
          <xdr:col>12</xdr:col>
          <xdr:colOff>0</xdr:colOff>
          <xdr:row>34</xdr:row>
          <xdr:rowOff>527050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11</xdr:col>
          <xdr:colOff>1327150</xdr:colOff>
          <xdr:row>37</xdr:row>
          <xdr:rowOff>12700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38</xdr:row>
          <xdr:rowOff>19050</xdr:rowOff>
        </xdr:from>
        <xdr:to>
          <xdr:col>12</xdr:col>
          <xdr:colOff>0</xdr:colOff>
          <xdr:row>38</xdr:row>
          <xdr:rowOff>622300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25977</xdr:colOff>
      <xdr:row>43</xdr:row>
      <xdr:rowOff>676564</xdr:rowOff>
    </xdr:from>
    <xdr:to>
      <xdr:col>11</xdr:col>
      <xdr:colOff>250234</xdr:colOff>
      <xdr:row>45</xdr:row>
      <xdr:rowOff>100497</xdr:rowOff>
    </xdr:to>
    <xdr:pic>
      <xdr:nvPicPr>
        <xdr:cNvPr id="2" name="Grafik 1" descr="Lichter an mit einfarbiger Füllu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84152" y="12173239"/>
          <a:ext cx="224257" cy="245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15</xdr:row>
          <xdr:rowOff>184150</xdr:rowOff>
        </xdr:from>
        <xdr:to>
          <xdr:col>9</xdr:col>
          <xdr:colOff>0</xdr:colOff>
          <xdr:row>17</xdr:row>
          <xdr:rowOff>12700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889000</xdr:colOff>
          <xdr:row>16</xdr:row>
          <xdr:rowOff>12700</xdr:rowOff>
        </xdr:from>
        <xdr:to>
          <xdr:col>10</xdr:col>
          <xdr:colOff>12700</xdr:colOff>
          <xdr:row>17</xdr:row>
          <xdr:rowOff>12700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15</xdr:row>
          <xdr:rowOff>184150</xdr:rowOff>
        </xdr:from>
        <xdr:to>
          <xdr:col>11</xdr:col>
          <xdr:colOff>12700</xdr:colOff>
          <xdr:row>17</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16</xdr:row>
          <xdr:rowOff>12700</xdr:rowOff>
        </xdr:from>
        <xdr:to>
          <xdr:col>12</xdr:col>
          <xdr:colOff>0</xdr:colOff>
          <xdr:row>17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9</xdr:col>
          <xdr:colOff>12700</xdr:colOff>
          <xdr:row>19</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12700</xdr:rowOff>
        </xdr:from>
        <xdr:to>
          <xdr:col>10</xdr:col>
          <xdr:colOff>12700</xdr:colOff>
          <xdr:row>19</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184150</xdr:rowOff>
        </xdr:from>
        <xdr:to>
          <xdr:col>11</xdr:col>
          <xdr:colOff>0</xdr:colOff>
          <xdr:row>19</xdr:row>
          <xdr:rowOff>12700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12700</xdr:rowOff>
        </xdr:from>
        <xdr:to>
          <xdr:col>11</xdr:col>
          <xdr:colOff>819150</xdr:colOff>
          <xdr:row>18</xdr:row>
          <xdr:rowOff>495300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12700</xdr:rowOff>
        </xdr:from>
        <xdr:to>
          <xdr:col>12</xdr:col>
          <xdr:colOff>0</xdr:colOff>
          <xdr:row>27</xdr:row>
          <xdr:rowOff>12700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184150</xdr:rowOff>
        </xdr:from>
        <xdr:to>
          <xdr:col>11</xdr:col>
          <xdr:colOff>774700</xdr:colOff>
          <xdr:row>29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184150</xdr:rowOff>
        </xdr:from>
        <xdr:to>
          <xdr:col>11</xdr:col>
          <xdr:colOff>819150</xdr:colOff>
          <xdr:row>31</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12700</xdr:rowOff>
        </xdr:from>
        <xdr:to>
          <xdr:col>12</xdr:col>
          <xdr:colOff>0</xdr:colOff>
          <xdr:row>32</xdr:row>
          <xdr:rowOff>438150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35</xdr:row>
          <xdr:rowOff>12700</xdr:rowOff>
        </xdr:from>
        <xdr:to>
          <xdr:col>12</xdr:col>
          <xdr:colOff>0</xdr:colOff>
          <xdr:row>36</xdr:row>
          <xdr:rowOff>12700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12</xdr:col>
          <xdr:colOff>0</xdr:colOff>
          <xdr:row>38</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698500</xdr:colOff>
          <xdr:row>38</xdr:row>
          <xdr:rowOff>184150</xdr:rowOff>
        </xdr:from>
        <xdr:to>
          <xdr:col>11</xdr:col>
          <xdr:colOff>793750</xdr:colOff>
          <xdr:row>40</xdr:row>
          <xdr:rowOff>31750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12700</xdr:rowOff>
        </xdr:from>
        <xdr:to>
          <xdr:col>11</xdr:col>
          <xdr:colOff>812800</xdr:colOff>
          <xdr:row>42</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412461</xdr:colOff>
      <xdr:row>45</xdr:row>
      <xdr:rowOff>69272</xdr:rowOff>
    </xdr:from>
    <xdr:to>
      <xdr:col>11</xdr:col>
      <xdr:colOff>669738</xdr:colOff>
      <xdr:row>46</xdr:row>
      <xdr:rowOff>122121</xdr:rowOff>
    </xdr:to>
    <xdr:pic>
      <xdr:nvPicPr>
        <xdr:cNvPr id="2" name="Grafik 1" descr="Lichter an mit einfarbiger Füllu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40511" y="14128172"/>
          <a:ext cx="257277" cy="2433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16</xdr:row>
          <xdr:rowOff>171450</xdr:rowOff>
        </xdr:from>
        <xdr:to>
          <xdr:col>9</xdr:col>
          <xdr:colOff>12700</xdr:colOff>
          <xdr:row>18</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16</xdr:row>
          <xdr:rowOff>171450</xdr:rowOff>
        </xdr:from>
        <xdr:to>
          <xdr:col>10</xdr:col>
          <xdr:colOff>0</xdr:colOff>
          <xdr:row>18</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17</xdr:row>
          <xdr:rowOff>12700</xdr:rowOff>
        </xdr:from>
        <xdr:to>
          <xdr:col>11</xdr:col>
          <xdr:colOff>12700</xdr:colOff>
          <xdr:row>17</xdr:row>
          <xdr:rowOff>317500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0</xdr:rowOff>
        </xdr:from>
        <xdr:to>
          <xdr:col>12</xdr:col>
          <xdr:colOff>0</xdr:colOff>
          <xdr:row>17</xdr:row>
          <xdr:rowOff>323850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12700</xdr:rowOff>
        </xdr:from>
        <xdr:to>
          <xdr:col>9</xdr:col>
          <xdr:colOff>69850</xdr:colOff>
          <xdr:row>19</xdr:row>
          <xdr:rowOff>317500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xdr:row>
          <xdr:rowOff>12700</xdr:rowOff>
        </xdr:from>
        <xdr:to>
          <xdr:col>10</xdr:col>
          <xdr:colOff>69850</xdr:colOff>
          <xdr:row>19</xdr:row>
          <xdr:rowOff>317500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19</xdr:row>
          <xdr:rowOff>12700</xdr:rowOff>
        </xdr:from>
        <xdr:to>
          <xdr:col>11</xdr:col>
          <xdr:colOff>12700</xdr:colOff>
          <xdr:row>19</xdr:row>
          <xdr:rowOff>317500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19</xdr:row>
          <xdr:rowOff>12700</xdr:rowOff>
        </xdr:from>
        <xdr:to>
          <xdr:col>11</xdr:col>
          <xdr:colOff>965200</xdr:colOff>
          <xdr:row>19</xdr:row>
          <xdr:rowOff>317500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27</xdr:row>
          <xdr:rowOff>133350</xdr:rowOff>
        </xdr:from>
        <xdr:to>
          <xdr:col>11</xdr:col>
          <xdr:colOff>965200</xdr:colOff>
          <xdr:row>29</xdr:row>
          <xdr:rowOff>69850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29</xdr:row>
          <xdr:rowOff>146050</xdr:rowOff>
        </xdr:from>
        <xdr:to>
          <xdr:col>11</xdr:col>
          <xdr:colOff>965200</xdr:colOff>
          <xdr:row>30</xdr:row>
          <xdr:rowOff>260350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32</xdr:row>
          <xdr:rowOff>88900</xdr:rowOff>
        </xdr:from>
        <xdr:to>
          <xdr:col>11</xdr:col>
          <xdr:colOff>965200</xdr:colOff>
          <xdr:row>32</xdr:row>
          <xdr:rowOff>374650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34</xdr:row>
          <xdr:rowOff>146050</xdr:rowOff>
        </xdr:from>
        <xdr:to>
          <xdr:col>11</xdr:col>
          <xdr:colOff>965200</xdr:colOff>
          <xdr:row>34</xdr:row>
          <xdr:rowOff>450850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36</xdr:row>
          <xdr:rowOff>127000</xdr:rowOff>
        </xdr:from>
        <xdr:to>
          <xdr:col>11</xdr:col>
          <xdr:colOff>965200</xdr:colOff>
          <xdr:row>38</xdr:row>
          <xdr:rowOff>69850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39</xdr:row>
          <xdr:rowOff>12700</xdr:rowOff>
        </xdr:from>
        <xdr:to>
          <xdr:col>11</xdr:col>
          <xdr:colOff>965200</xdr:colOff>
          <xdr:row>39</xdr:row>
          <xdr:rowOff>317500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41</xdr:row>
          <xdr:rowOff>88900</xdr:rowOff>
        </xdr:from>
        <xdr:to>
          <xdr:col>11</xdr:col>
          <xdr:colOff>965200</xdr:colOff>
          <xdr:row>41</xdr:row>
          <xdr:rowOff>393700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43</xdr:row>
          <xdr:rowOff>88900</xdr:rowOff>
        </xdr:from>
        <xdr:to>
          <xdr:col>11</xdr:col>
          <xdr:colOff>965200</xdr:colOff>
          <xdr:row>43</xdr:row>
          <xdr:rowOff>393700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11</xdr:col>
      <xdr:colOff>412461</xdr:colOff>
      <xdr:row>41</xdr:row>
      <xdr:rowOff>69272</xdr:rowOff>
    </xdr:from>
    <xdr:to>
      <xdr:col>11</xdr:col>
      <xdr:colOff>675453</xdr:colOff>
      <xdr:row>42</xdr:row>
      <xdr:rowOff>142757</xdr:rowOff>
    </xdr:to>
    <xdr:pic>
      <xdr:nvPicPr>
        <xdr:cNvPr id="2" name="Grafik 1" descr="Lichter an mit einfarbiger Füllu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27811" y="14185322"/>
          <a:ext cx="264897" cy="251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14</xdr:row>
          <xdr:rowOff>184150</xdr:rowOff>
        </xdr:from>
        <xdr:to>
          <xdr:col>9</xdr:col>
          <xdr:colOff>0</xdr:colOff>
          <xdr:row>15</xdr:row>
          <xdr:rowOff>355600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15</xdr:row>
          <xdr:rowOff>0</xdr:rowOff>
        </xdr:from>
        <xdr:to>
          <xdr:col>10</xdr:col>
          <xdr:colOff>12700</xdr:colOff>
          <xdr:row>16</xdr:row>
          <xdr:rowOff>12700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14</xdr:row>
          <xdr:rowOff>171450</xdr:rowOff>
        </xdr:from>
        <xdr:to>
          <xdr:col>11</xdr:col>
          <xdr:colOff>0</xdr:colOff>
          <xdr:row>16</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0</xdr:colOff>
          <xdr:row>16</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171450</xdr:rowOff>
        </xdr:from>
        <xdr:to>
          <xdr:col>9</xdr:col>
          <xdr:colOff>12700</xdr:colOff>
          <xdr:row>17</xdr:row>
          <xdr:rowOff>361950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xdr:row>
          <xdr:rowOff>12700</xdr:rowOff>
        </xdr:from>
        <xdr:to>
          <xdr:col>10</xdr:col>
          <xdr:colOff>12700</xdr:colOff>
          <xdr:row>17</xdr:row>
          <xdr:rowOff>381000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16</xdr:row>
          <xdr:rowOff>184150</xdr:rowOff>
        </xdr:from>
        <xdr:to>
          <xdr:col>11</xdr:col>
          <xdr:colOff>0</xdr:colOff>
          <xdr:row>17</xdr:row>
          <xdr:rowOff>374650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0</xdr:rowOff>
        </xdr:from>
        <xdr:to>
          <xdr:col>11</xdr:col>
          <xdr:colOff>889000</xdr:colOff>
          <xdr:row>17</xdr:row>
          <xdr:rowOff>374650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184150</xdr:rowOff>
        </xdr:from>
        <xdr:to>
          <xdr:col>12</xdr:col>
          <xdr:colOff>0</xdr:colOff>
          <xdr:row>25</xdr:row>
          <xdr:rowOff>133351</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26</xdr:row>
          <xdr:rowOff>12700</xdr:rowOff>
        </xdr:from>
        <xdr:to>
          <xdr:col>12</xdr:col>
          <xdr:colOff>19050</xdr:colOff>
          <xdr:row>27</xdr:row>
          <xdr:rowOff>12700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28</xdr:row>
          <xdr:rowOff>38100</xdr:rowOff>
        </xdr:from>
        <xdr:to>
          <xdr:col>12</xdr:col>
          <xdr:colOff>19050</xdr:colOff>
          <xdr:row>29</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30</xdr:row>
          <xdr:rowOff>114300</xdr:rowOff>
        </xdr:from>
        <xdr:to>
          <xdr:col>12</xdr:col>
          <xdr:colOff>19050</xdr:colOff>
          <xdr:row>30</xdr:row>
          <xdr:rowOff>508000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33</xdr:row>
          <xdr:rowOff>12700</xdr:rowOff>
        </xdr:from>
        <xdr:to>
          <xdr:col>12</xdr:col>
          <xdr:colOff>19050</xdr:colOff>
          <xdr:row>33</xdr:row>
          <xdr:rowOff>400050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35</xdr:row>
          <xdr:rowOff>12700</xdr:rowOff>
        </xdr:from>
        <xdr:to>
          <xdr:col>12</xdr:col>
          <xdr:colOff>19050</xdr:colOff>
          <xdr:row>36</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37</xdr:row>
          <xdr:rowOff>88900</xdr:rowOff>
        </xdr:from>
        <xdr:to>
          <xdr:col>12</xdr:col>
          <xdr:colOff>19050</xdr:colOff>
          <xdr:row>37</xdr:row>
          <xdr:rowOff>476250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39</xdr:row>
          <xdr:rowOff>69850</xdr:rowOff>
        </xdr:from>
        <xdr:to>
          <xdr:col>12</xdr:col>
          <xdr:colOff>19050</xdr:colOff>
          <xdr:row>39</xdr:row>
          <xdr:rowOff>457200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12</xdr:col>
      <xdr:colOff>345786</xdr:colOff>
      <xdr:row>46</xdr:row>
      <xdr:rowOff>133350</xdr:rowOff>
    </xdr:from>
    <xdr:to>
      <xdr:col>12</xdr:col>
      <xdr:colOff>610683</xdr:colOff>
      <xdr:row>48</xdr:row>
      <xdr:rowOff>49050</xdr:rowOff>
    </xdr:to>
    <xdr:pic>
      <xdr:nvPicPr>
        <xdr:cNvPr id="2" name="Grafik 1" descr="Lichter an mit einfarbiger Füllu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70586" y="11772900"/>
          <a:ext cx="264897" cy="2966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19050</xdr:colOff>
          <xdr:row>21</xdr:row>
          <xdr:rowOff>31750</xdr:rowOff>
        </xdr:from>
        <xdr:to>
          <xdr:col>10</xdr:col>
          <xdr:colOff>12700</xdr:colOff>
          <xdr:row>22</xdr:row>
          <xdr:rowOff>19050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19050</xdr:rowOff>
        </xdr:from>
        <xdr:to>
          <xdr:col>11</xdr:col>
          <xdr:colOff>0</xdr:colOff>
          <xdr:row>22</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21</xdr:row>
          <xdr:rowOff>31750</xdr:rowOff>
        </xdr:from>
        <xdr:to>
          <xdr:col>12</xdr:col>
          <xdr:colOff>0</xdr:colOff>
          <xdr:row>22</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736600</xdr:colOff>
          <xdr:row>21</xdr:row>
          <xdr:rowOff>12700</xdr:rowOff>
        </xdr:from>
        <xdr:to>
          <xdr:col>13</xdr:col>
          <xdr:colOff>0</xdr:colOff>
          <xdr:row>22</xdr:row>
          <xdr:rowOff>31750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31750</xdr:rowOff>
        </xdr:from>
        <xdr:to>
          <xdr:col>10</xdr:col>
          <xdr:colOff>12700</xdr:colOff>
          <xdr:row>20</xdr:row>
          <xdr:rowOff>31750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31750</xdr:rowOff>
        </xdr:from>
        <xdr:to>
          <xdr:col>10</xdr:col>
          <xdr:colOff>1022350</xdr:colOff>
          <xdr:row>20</xdr:row>
          <xdr:rowOff>31750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12</xdr:col>
          <xdr:colOff>0</xdr:colOff>
          <xdr:row>20</xdr:row>
          <xdr:rowOff>31750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31750</xdr:rowOff>
        </xdr:from>
        <xdr:to>
          <xdr:col>12</xdr:col>
          <xdr:colOff>1022350</xdr:colOff>
          <xdr:row>20</xdr:row>
          <xdr:rowOff>31750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27</xdr:row>
          <xdr:rowOff>88900</xdr:rowOff>
        </xdr:from>
        <xdr:to>
          <xdr:col>12</xdr:col>
          <xdr:colOff>1193800</xdr:colOff>
          <xdr:row>29</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29</xdr:row>
          <xdr:rowOff>95250</xdr:rowOff>
        </xdr:from>
        <xdr:to>
          <xdr:col>12</xdr:col>
          <xdr:colOff>1193800</xdr:colOff>
          <xdr:row>30</xdr:row>
          <xdr:rowOff>374650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31</xdr:row>
          <xdr:rowOff>107950</xdr:rowOff>
        </xdr:from>
        <xdr:to>
          <xdr:col>12</xdr:col>
          <xdr:colOff>1193800</xdr:colOff>
          <xdr:row>32</xdr:row>
          <xdr:rowOff>393700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127000</xdr:rowOff>
        </xdr:from>
        <xdr:to>
          <xdr:col>12</xdr:col>
          <xdr:colOff>1193800</xdr:colOff>
          <xdr:row>34</xdr:row>
          <xdr:rowOff>527050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88900</xdr:rowOff>
        </xdr:from>
        <xdr:to>
          <xdr:col>12</xdr:col>
          <xdr:colOff>1193800</xdr:colOff>
          <xdr:row>38</xdr:row>
          <xdr:rowOff>76200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38</xdr:row>
          <xdr:rowOff>127000</xdr:rowOff>
        </xdr:from>
        <xdr:to>
          <xdr:col>12</xdr:col>
          <xdr:colOff>1193800</xdr:colOff>
          <xdr:row>40</xdr:row>
          <xdr:rowOff>12700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41</xdr:row>
          <xdr:rowOff>31750</xdr:rowOff>
        </xdr:from>
        <xdr:to>
          <xdr:col>12</xdr:col>
          <xdr:colOff>1193800</xdr:colOff>
          <xdr:row>41</xdr:row>
          <xdr:rowOff>450850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43</xdr:row>
          <xdr:rowOff>146050</xdr:rowOff>
        </xdr:from>
        <xdr:to>
          <xdr:col>12</xdr:col>
          <xdr:colOff>1193800</xdr:colOff>
          <xdr:row>43</xdr:row>
          <xdr:rowOff>546100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11</xdr:col>
      <xdr:colOff>412461</xdr:colOff>
      <xdr:row>43</xdr:row>
      <xdr:rowOff>69272</xdr:rowOff>
    </xdr:from>
    <xdr:to>
      <xdr:col>11</xdr:col>
      <xdr:colOff>675453</xdr:colOff>
      <xdr:row>44</xdr:row>
      <xdr:rowOff>133236</xdr:rowOff>
    </xdr:to>
    <xdr:pic>
      <xdr:nvPicPr>
        <xdr:cNvPr id="2" name="Grafik 1" descr="Lichter an mit einfarbiger Füllu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10361" y="14242472"/>
          <a:ext cx="259817" cy="2481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31750</xdr:colOff>
          <xdr:row>15</xdr:row>
          <xdr:rowOff>19050</xdr:rowOff>
        </xdr:from>
        <xdr:to>
          <xdr:col>9</xdr:col>
          <xdr:colOff>0</xdr:colOff>
          <xdr:row>16</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15</xdr:row>
          <xdr:rowOff>19050</xdr:rowOff>
        </xdr:from>
        <xdr:to>
          <xdr:col>10</xdr:col>
          <xdr:colOff>0</xdr:colOff>
          <xdr:row>16</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15</xdr:row>
          <xdr:rowOff>19050</xdr:rowOff>
        </xdr:from>
        <xdr:to>
          <xdr:col>10</xdr:col>
          <xdr:colOff>889000</xdr:colOff>
          <xdr:row>16</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15</xdr:row>
          <xdr:rowOff>19050</xdr:rowOff>
        </xdr:from>
        <xdr:to>
          <xdr:col>11</xdr:col>
          <xdr:colOff>889000</xdr:colOff>
          <xdr:row>16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17</xdr:row>
          <xdr:rowOff>19050</xdr:rowOff>
        </xdr:from>
        <xdr:to>
          <xdr:col>9</xdr:col>
          <xdr:colOff>0</xdr:colOff>
          <xdr:row>17</xdr:row>
          <xdr:rowOff>317500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17</xdr:row>
          <xdr:rowOff>19050</xdr:rowOff>
        </xdr:from>
        <xdr:to>
          <xdr:col>10</xdr:col>
          <xdr:colOff>0</xdr:colOff>
          <xdr:row>17</xdr:row>
          <xdr:rowOff>317500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17</xdr:row>
          <xdr:rowOff>19050</xdr:rowOff>
        </xdr:from>
        <xdr:to>
          <xdr:col>10</xdr:col>
          <xdr:colOff>889000</xdr:colOff>
          <xdr:row>17</xdr:row>
          <xdr:rowOff>317500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17</xdr:row>
          <xdr:rowOff>19050</xdr:rowOff>
        </xdr:from>
        <xdr:to>
          <xdr:col>11</xdr:col>
          <xdr:colOff>889000</xdr:colOff>
          <xdr:row>17</xdr:row>
          <xdr:rowOff>317500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25</xdr:row>
          <xdr:rowOff>19050</xdr:rowOff>
        </xdr:from>
        <xdr:to>
          <xdr:col>12</xdr:col>
          <xdr:colOff>0</xdr:colOff>
          <xdr:row>25</xdr:row>
          <xdr:rowOff>279400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27</xdr:row>
          <xdr:rowOff>19050</xdr:rowOff>
        </xdr:from>
        <xdr:to>
          <xdr:col>12</xdr:col>
          <xdr:colOff>0</xdr:colOff>
          <xdr:row>27</xdr:row>
          <xdr:rowOff>279400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29</xdr:row>
          <xdr:rowOff>19050</xdr:rowOff>
        </xdr:from>
        <xdr:to>
          <xdr:col>12</xdr:col>
          <xdr:colOff>0</xdr:colOff>
          <xdr:row>29</xdr:row>
          <xdr:rowOff>279400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31</xdr:row>
          <xdr:rowOff>19050</xdr:rowOff>
        </xdr:from>
        <xdr:to>
          <xdr:col>12</xdr:col>
          <xdr:colOff>0</xdr:colOff>
          <xdr:row>31</xdr:row>
          <xdr:rowOff>279400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35</xdr:row>
          <xdr:rowOff>19050</xdr:rowOff>
        </xdr:from>
        <xdr:to>
          <xdr:col>12</xdr:col>
          <xdr:colOff>0</xdr:colOff>
          <xdr:row>35</xdr:row>
          <xdr:rowOff>279400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37</xdr:row>
          <xdr:rowOff>19050</xdr:rowOff>
        </xdr:from>
        <xdr:to>
          <xdr:col>12</xdr:col>
          <xdr:colOff>0</xdr:colOff>
          <xdr:row>37</xdr:row>
          <xdr:rowOff>279400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39</xdr:row>
          <xdr:rowOff>19050</xdr:rowOff>
        </xdr:from>
        <xdr:to>
          <xdr:col>12</xdr:col>
          <xdr:colOff>0</xdr:colOff>
          <xdr:row>39</xdr:row>
          <xdr:rowOff>279400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41</xdr:row>
          <xdr:rowOff>31750</xdr:rowOff>
        </xdr:from>
        <xdr:to>
          <xdr:col>12</xdr:col>
          <xdr:colOff>0</xdr:colOff>
          <xdr:row>41</xdr:row>
          <xdr:rowOff>552450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11</xdr:col>
      <xdr:colOff>412461</xdr:colOff>
      <xdr:row>44</xdr:row>
      <xdr:rowOff>69272</xdr:rowOff>
    </xdr:from>
    <xdr:to>
      <xdr:col>11</xdr:col>
      <xdr:colOff>669738</xdr:colOff>
      <xdr:row>45</xdr:row>
      <xdr:rowOff>142758</xdr:rowOff>
    </xdr:to>
    <xdr:pic>
      <xdr:nvPicPr>
        <xdr:cNvPr id="2" name="Grafik 1" descr="Lichter an mit einfarbiger Füllu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84961" y="13918622"/>
          <a:ext cx="257277" cy="2544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31750</xdr:colOff>
          <xdr:row>14</xdr:row>
          <xdr:rowOff>12700</xdr:rowOff>
        </xdr:from>
        <xdr:to>
          <xdr:col>9</xdr:col>
          <xdr:colOff>0</xdr:colOff>
          <xdr:row>14</xdr:row>
          <xdr:rowOff>317500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14</xdr:row>
          <xdr:rowOff>12700</xdr:rowOff>
        </xdr:from>
        <xdr:to>
          <xdr:col>10</xdr:col>
          <xdr:colOff>38100</xdr:colOff>
          <xdr:row>14</xdr:row>
          <xdr:rowOff>317500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14</xdr:row>
          <xdr:rowOff>12700</xdr:rowOff>
        </xdr:from>
        <xdr:to>
          <xdr:col>11</xdr:col>
          <xdr:colOff>31750</xdr:colOff>
          <xdr:row>14</xdr:row>
          <xdr:rowOff>317500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14</xdr:row>
          <xdr:rowOff>12700</xdr:rowOff>
        </xdr:from>
        <xdr:to>
          <xdr:col>11</xdr:col>
          <xdr:colOff>927100</xdr:colOff>
          <xdr:row>14</xdr:row>
          <xdr:rowOff>317500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16</xdr:row>
          <xdr:rowOff>12700</xdr:rowOff>
        </xdr:from>
        <xdr:to>
          <xdr:col>9</xdr:col>
          <xdr:colOff>0</xdr:colOff>
          <xdr:row>16</xdr:row>
          <xdr:rowOff>317500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8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16</xdr:row>
          <xdr:rowOff>12700</xdr:rowOff>
        </xdr:from>
        <xdr:to>
          <xdr:col>10</xdr:col>
          <xdr:colOff>38100</xdr:colOff>
          <xdr:row>16</xdr:row>
          <xdr:rowOff>317500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8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16</xdr:row>
          <xdr:rowOff>12700</xdr:rowOff>
        </xdr:from>
        <xdr:to>
          <xdr:col>11</xdr:col>
          <xdr:colOff>31750</xdr:colOff>
          <xdr:row>16</xdr:row>
          <xdr:rowOff>317500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8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16</xdr:row>
          <xdr:rowOff>12700</xdr:rowOff>
        </xdr:from>
        <xdr:to>
          <xdr:col>11</xdr:col>
          <xdr:colOff>927100</xdr:colOff>
          <xdr:row>16</xdr:row>
          <xdr:rowOff>317500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8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25</xdr:row>
          <xdr:rowOff>12700</xdr:rowOff>
        </xdr:from>
        <xdr:to>
          <xdr:col>12</xdr:col>
          <xdr:colOff>0</xdr:colOff>
          <xdr:row>26</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8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27</xdr:row>
          <xdr:rowOff>12700</xdr:rowOff>
        </xdr:from>
        <xdr:to>
          <xdr:col>12</xdr:col>
          <xdr:colOff>0</xdr:colOff>
          <xdr:row>28</xdr:row>
          <xdr:rowOff>31750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8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29</xdr:row>
          <xdr:rowOff>12700</xdr:rowOff>
        </xdr:from>
        <xdr:to>
          <xdr:col>12</xdr:col>
          <xdr:colOff>0</xdr:colOff>
          <xdr:row>29</xdr:row>
          <xdr:rowOff>317500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8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31</xdr:row>
          <xdr:rowOff>12700</xdr:rowOff>
        </xdr:from>
        <xdr:to>
          <xdr:col>12</xdr:col>
          <xdr:colOff>0</xdr:colOff>
          <xdr:row>31</xdr:row>
          <xdr:rowOff>317500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8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34</xdr:row>
          <xdr:rowOff>12700</xdr:rowOff>
        </xdr:from>
        <xdr:to>
          <xdr:col>12</xdr:col>
          <xdr:colOff>0</xdr:colOff>
          <xdr:row>34</xdr:row>
          <xdr:rowOff>317500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8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36</xdr:row>
          <xdr:rowOff>12700</xdr:rowOff>
        </xdr:from>
        <xdr:to>
          <xdr:col>12</xdr:col>
          <xdr:colOff>0</xdr:colOff>
          <xdr:row>37</xdr:row>
          <xdr:rowOff>31750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8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38</xdr:row>
          <xdr:rowOff>12700</xdr:rowOff>
        </xdr:from>
        <xdr:to>
          <xdr:col>12</xdr:col>
          <xdr:colOff>0</xdr:colOff>
          <xdr:row>38</xdr:row>
          <xdr:rowOff>317500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8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40</xdr:row>
          <xdr:rowOff>12700</xdr:rowOff>
        </xdr:from>
        <xdr:to>
          <xdr:col>12</xdr:col>
          <xdr:colOff>0</xdr:colOff>
          <xdr:row>40</xdr:row>
          <xdr:rowOff>317500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8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05D40E-556C-45BC-A10B-B226CF8051AC}" name="Tabelle1" displayName="Tabelle1" ref="L10:Z13" totalsRowShown="0">
  <autoFilter ref="L10:Z13" xr:uid="{838A2FF2-0910-4064-98B5-3FC2C7485B5A}"/>
  <tableColumns count="15">
    <tableColumn id="1" xr3:uid="{35CF0216-C817-446E-827C-384FA40EE789}" name="Spalte1"/>
    <tableColumn id="2" xr3:uid="{97DC9853-79FC-49A1-AE3A-4C9551323B7B}" name="Klima/Energie" dataDxfId="2">
      <calculatedColumnFormula>ABS(M9-M10)</calculatedColumnFormula>
    </tableColumn>
    <tableColumn id="3" xr3:uid="{DC727935-3E75-4F89-B250-C35B7C7070AE}" name="Ressourcenschutz"/>
    <tableColumn id="4" xr3:uid="{10584DEF-21C4-4479-B7F9-09323C1A1E05}" name="Verpackung/Kreislaufwirtschaft"/>
    <tableColumn id="5" xr3:uid="{06E8A54C-E38A-455D-B01E-BEC2E84FE8E0}" name="Wasser"/>
    <tableColumn id="6" xr3:uid="{7CAA6F05-EB47-4AE4-ADBB-563940B78405}" name="Lebensmittelabfälle/-verluste"/>
    <tableColumn id="7" xr3:uid="{DA11C6E2-AB21-4BA1-A904-D59AE9764AF7}" name="Qualität/Lebensmittelsicherheit"/>
    <tableColumn id="8" xr3:uid="{1007C0DB-83FE-4D8E-AE2D-BB068B2CA829}" name="Regionale Wirtschaftskreisläufe" dataDxfId="1">
      <calculatedColumnFormula>#REF!</calculatedColumnFormula>
    </tableColumn>
    <tableColumn id="9" xr3:uid="{A13D8553-51F8-473E-975B-054B7BA4ED6E}" name="Lieferkettenbeziehung" dataDxfId="0">
      <calculatedColumnFormula>H133</calculatedColumnFormula>
    </tableColumn>
    <tableColumn id="10" xr3:uid="{83C2F9FF-F819-4786-8E05-3BF472902FEE}" name="Automatisierung"/>
    <tableColumn id="11" xr3:uid="{D1BA6F29-B66D-4585-AD0E-3BA17C7D01D6}" name="Verfügbarkeit von Arbeitskräften"/>
    <tableColumn id="12" xr3:uid="{83609751-383D-4601-8088-5A0B1B52E07E}" name="Zukunftsorientierung"/>
    <tableColumn id="13" xr3:uid="{98BC6F77-D6CD-40DB-A1B0-A32C328DF376}" name="Arbeitsbedingungen/_x000a_Menschenrechte"/>
    <tableColumn id="14" xr3:uid="{20C89705-6F97-4BB6-8F33-B6BF1C27CEBD}" name="Arbeitssicherheit/Gesundheit"/>
    <tableColumn id="15" xr3:uid="{3C5ECE9E-1582-4EC3-8148-3122C8807953}" name="Gesellschaftliches Engagement"/>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vmlDrawing" Target="../drawings/vmlDrawing16.v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drawing" Target="../drawings/drawing10.xml"/><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printerSettings" Target="../printerSettings/printerSettings10.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vmlDrawing" Target="../drawings/vmlDrawing17.v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3" Type="http://schemas.openxmlformats.org/officeDocument/2006/relationships/vmlDrawing" Target="../drawings/vmlDrawing18.v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 Type="http://schemas.openxmlformats.org/officeDocument/2006/relationships/drawing" Target="../drawings/drawing11.xml"/><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printerSettings" Target="../printerSettings/printerSettings11.bin"/><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vmlDrawing" Target="../drawings/vmlDrawing19.vml"/><Relationship Id="rId9" Type="http://schemas.openxmlformats.org/officeDocument/2006/relationships/ctrlProp" Target="../ctrlProps/ctrlProp133.xml"/><Relationship Id="rId14" Type="http://schemas.openxmlformats.org/officeDocument/2006/relationships/ctrlProp" Target="../ctrlProps/ctrlProp13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3" Type="http://schemas.openxmlformats.org/officeDocument/2006/relationships/vmlDrawing" Target="../drawings/vmlDrawing20.v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 Type="http://schemas.openxmlformats.org/officeDocument/2006/relationships/drawing" Target="../drawings/drawing12.xml"/><Relationship Id="rId16" Type="http://schemas.openxmlformats.org/officeDocument/2006/relationships/ctrlProp" Target="../ctrlProps/ctrlProp156.xml"/><Relationship Id="rId20" Type="http://schemas.openxmlformats.org/officeDocument/2006/relationships/ctrlProp" Target="../ctrlProps/ctrlProp160.xml"/><Relationship Id="rId1" Type="http://schemas.openxmlformats.org/officeDocument/2006/relationships/printerSettings" Target="../printerSettings/printerSettings12.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5" Type="http://schemas.openxmlformats.org/officeDocument/2006/relationships/ctrlProp" Target="../ctrlProps/ctrlProp155.xml"/><Relationship Id="rId10" Type="http://schemas.openxmlformats.org/officeDocument/2006/relationships/ctrlProp" Target="../ctrlProps/ctrlProp150.xml"/><Relationship Id="rId19" Type="http://schemas.openxmlformats.org/officeDocument/2006/relationships/ctrlProp" Target="../ctrlProps/ctrlProp159.xml"/><Relationship Id="rId4" Type="http://schemas.openxmlformats.org/officeDocument/2006/relationships/vmlDrawing" Target="../drawings/vmlDrawing21.v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3" Type="http://schemas.openxmlformats.org/officeDocument/2006/relationships/vmlDrawing" Target="../drawings/vmlDrawing22.v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 Type="http://schemas.openxmlformats.org/officeDocument/2006/relationships/drawing" Target="../drawings/drawing13.xml"/><Relationship Id="rId16" Type="http://schemas.openxmlformats.org/officeDocument/2006/relationships/ctrlProp" Target="../ctrlProps/ctrlProp172.xml"/><Relationship Id="rId20" Type="http://schemas.openxmlformats.org/officeDocument/2006/relationships/ctrlProp" Target="../ctrlProps/ctrlProp176.xml"/><Relationship Id="rId1" Type="http://schemas.openxmlformats.org/officeDocument/2006/relationships/printerSettings" Target="../printerSettings/printerSettings13.bin"/><Relationship Id="rId6" Type="http://schemas.openxmlformats.org/officeDocument/2006/relationships/ctrlProp" Target="../ctrlProps/ctrlProp162.xml"/><Relationship Id="rId11" Type="http://schemas.openxmlformats.org/officeDocument/2006/relationships/ctrlProp" Target="../ctrlProps/ctrlProp167.xml"/><Relationship Id="rId5" Type="http://schemas.openxmlformats.org/officeDocument/2006/relationships/ctrlProp" Target="../ctrlProps/ctrlProp161.xml"/><Relationship Id="rId15" Type="http://schemas.openxmlformats.org/officeDocument/2006/relationships/ctrlProp" Target="../ctrlProps/ctrlProp171.xml"/><Relationship Id="rId10" Type="http://schemas.openxmlformats.org/officeDocument/2006/relationships/ctrlProp" Target="../ctrlProps/ctrlProp166.xml"/><Relationship Id="rId19" Type="http://schemas.openxmlformats.org/officeDocument/2006/relationships/ctrlProp" Target="../ctrlProps/ctrlProp175.xml"/><Relationship Id="rId4" Type="http://schemas.openxmlformats.org/officeDocument/2006/relationships/vmlDrawing" Target="../drawings/vmlDrawing23.vml"/><Relationship Id="rId9" Type="http://schemas.openxmlformats.org/officeDocument/2006/relationships/ctrlProp" Target="../ctrlProps/ctrlProp165.xml"/><Relationship Id="rId14" Type="http://schemas.openxmlformats.org/officeDocument/2006/relationships/ctrlProp" Target="../ctrlProps/ctrlProp17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18" Type="http://schemas.openxmlformats.org/officeDocument/2006/relationships/ctrlProp" Target="../ctrlProps/ctrlProp190.xml"/><Relationship Id="rId3" Type="http://schemas.openxmlformats.org/officeDocument/2006/relationships/vmlDrawing" Target="../drawings/vmlDrawing24.vml"/><Relationship Id="rId7" Type="http://schemas.openxmlformats.org/officeDocument/2006/relationships/ctrlProp" Target="../ctrlProps/ctrlProp179.xml"/><Relationship Id="rId12" Type="http://schemas.openxmlformats.org/officeDocument/2006/relationships/ctrlProp" Target="../ctrlProps/ctrlProp184.xml"/><Relationship Id="rId17" Type="http://schemas.openxmlformats.org/officeDocument/2006/relationships/ctrlProp" Target="../ctrlProps/ctrlProp189.xml"/><Relationship Id="rId2" Type="http://schemas.openxmlformats.org/officeDocument/2006/relationships/drawing" Target="../drawings/drawing14.xml"/><Relationship Id="rId16" Type="http://schemas.openxmlformats.org/officeDocument/2006/relationships/ctrlProp" Target="../ctrlProps/ctrlProp188.xml"/><Relationship Id="rId20" Type="http://schemas.openxmlformats.org/officeDocument/2006/relationships/ctrlProp" Target="../ctrlProps/ctrlProp192.xml"/><Relationship Id="rId1" Type="http://schemas.openxmlformats.org/officeDocument/2006/relationships/printerSettings" Target="../printerSettings/printerSettings14.bin"/><Relationship Id="rId6" Type="http://schemas.openxmlformats.org/officeDocument/2006/relationships/ctrlProp" Target="../ctrlProps/ctrlProp178.xml"/><Relationship Id="rId11" Type="http://schemas.openxmlformats.org/officeDocument/2006/relationships/ctrlProp" Target="../ctrlProps/ctrlProp183.xml"/><Relationship Id="rId5" Type="http://schemas.openxmlformats.org/officeDocument/2006/relationships/ctrlProp" Target="../ctrlProps/ctrlProp177.xml"/><Relationship Id="rId15" Type="http://schemas.openxmlformats.org/officeDocument/2006/relationships/ctrlProp" Target="../ctrlProps/ctrlProp187.xml"/><Relationship Id="rId10" Type="http://schemas.openxmlformats.org/officeDocument/2006/relationships/ctrlProp" Target="../ctrlProps/ctrlProp182.xml"/><Relationship Id="rId19" Type="http://schemas.openxmlformats.org/officeDocument/2006/relationships/ctrlProp" Target="../ctrlProps/ctrlProp191.xml"/><Relationship Id="rId4" Type="http://schemas.openxmlformats.org/officeDocument/2006/relationships/vmlDrawing" Target="../drawings/vmlDrawing25.vml"/><Relationship Id="rId9" Type="http://schemas.openxmlformats.org/officeDocument/2006/relationships/ctrlProp" Target="../ctrlProps/ctrlProp181.xml"/><Relationship Id="rId14" Type="http://schemas.openxmlformats.org/officeDocument/2006/relationships/ctrlProp" Target="../ctrlProps/ctrlProp18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96.xml"/><Relationship Id="rId13" Type="http://schemas.openxmlformats.org/officeDocument/2006/relationships/ctrlProp" Target="../ctrlProps/ctrlProp201.xml"/><Relationship Id="rId18" Type="http://schemas.openxmlformats.org/officeDocument/2006/relationships/ctrlProp" Target="../ctrlProps/ctrlProp206.xml"/><Relationship Id="rId3" Type="http://schemas.openxmlformats.org/officeDocument/2006/relationships/vmlDrawing" Target="../drawings/vmlDrawing26.vml"/><Relationship Id="rId21" Type="http://schemas.openxmlformats.org/officeDocument/2006/relationships/ctrlProp" Target="../ctrlProps/ctrlProp209.xml"/><Relationship Id="rId7" Type="http://schemas.openxmlformats.org/officeDocument/2006/relationships/ctrlProp" Target="../ctrlProps/ctrlProp195.xml"/><Relationship Id="rId12" Type="http://schemas.openxmlformats.org/officeDocument/2006/relationships/ctrlProp" Target="../ctrlProps/ctrlProp200.xml"/><Relationship Id="rId17" Type="http://schemas.openxmlformats.org/officeDocument/2006/relationships/ctrlProp" Target="../ctrlProps/ctrlProp205.xml"/><Relationship Id="rId2" Type="http://schemas.openxmlformats.org/officeDocument/2006/relationships/drawing" Target="../drawings/drawing15.xml"/><Relationship Id="rId16" Type="http://schemas.openxmlformats.org/officeDocument/2006/relationships/ctrlProp" Target="../ctrlProps/ctrlProp204.xml"/><Relationship Id="rId20" Type="http://schemas.openxmlformats.org/officeDocument/2006/relationships/ctrlProp" Target="../ctrlProps/ctrlProp208.xml"/><Relationship Id="rId1" Type="http://schemas.openxmlformats.org/officeDocument/2006/relationships/printerSettings" Target="../printerSettings/printerSettings15.bin"/><Relationship Id="rId6" Type="http://schemas.openxmlformats.org/officeDocument/2006/relationships/ctrlProp" Target="../ctrlProps/ctrlProp194.xml"/><Relationship Id="rId11" Type="http://schemas.openxmlformats.org/officeDocument/2006/relationships/ctrlProp" Target="../ctrlProps/ctrlProp199.xml"/><Relationship Id="rId5" Type="http://schemas.openxmlformats.org/officeDocument/2006/relationships/ctrlProp" Target="../ctrlProps/ctrlProp193.xml"/><Relationship Id="rId15" Type="http://schemas.openxmlformats.org/officeDocument/2006/relationships/ctrlProp" Target="../ctrlProps/ctrlProp203.xml"/><Relationship Id="rId10" Type="http://schemas.openxmlformats.org/officeDocument/2006/relationships/ctrlProp" Target="../ctrlProps/ctrlProp198.xml"/><Relationship Id="rId19" Type="http://schemas.openxmlformats.org/officeDocument/2006/relationships/ctrlProp" Target="../ctrlProps/ctrlProp207.xml"/><Relationship Id="rId4" Type="http://schemas.openxmlformats.org/officeDocument/2006/relationships/vmlDrawing" Target="../drawings/vmlDrawing27.vml"/><Relationship Id="rId9" Type="http://schemas.openxmlformats.org/officeDocument/2006/relationships/ctrlProp" Target="../ctrlProps/ctrlProp197.xml"/><Relationship Id="rId14" Type="http://schemas.openxmlformats.org/officeDocument/2006/relationships/ctrlProp" Target="../ctrlProps/ctrlProp20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13.xml"/><Relationship Id="rId13" Type="http://schemas.openxmlformats.org/officeDocument/2006/relationships/ctrlProp" Target="../ctrlProps/ctrlProp218.xml"/><Relationship Id="rId18" Type="http://schemas.openxmlformats.org/officeDocument/2006/relationships/ctrlProp" Target="../ctrlProps/ctrlProp223.xml"/><Relationship Id="rId3" Type="http://schemas.openxmlformats.org/officeDocument/2006/relationships/vmlDrawing" Target="../drawings/vmlDrawing28.v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 Type="http://schemas.openxmlformats.org/officeDocument/2006/relationships/drawing" Target="../drawings/drawing16.xml"/><Relationship Id="rId16" Type="http://schemas.openxmlformats.org/officeDocument/2006/relationships/ctrlProp" Target="../ctrlProps/ctrlProp221.xml"/><Relationship Id="rId20" Type="http://schemas.openxmlformats.org/officeDocument/2006/relationships/ctrlProp" Target="../ctrlProps/ctrlProp225.xml"/><Relationship Id="rId1" Type="http://schemas.openxmlformats.org/officeDocument/2006/relationships/printerSettings" Target="../printerSettings/printerSettings16.bin"/><Relationship Id="rId6" Type="http://schemas.openxmlformats.org/officeDocument/2006/relationships/ctrlProp" Target="../ctrlProps/ctrlProp211.xml"/><Relationship Id="rId11" Type="http://schemas.openxmlformats.org/officeDocument/2006/relationships/ctrlProp" Target="../ctrlProps/ctrlProp216.xml"/><Relationship Id="rId5" Type="http://schemas.openxmlformats.org/officeDocument/2006/relationships/ctrlProp" Target="../ctrlProps/ctrlProp210.xml"/><Relationship Id="rId15" Type="http://schemas.openxmlformats.org/officeDocument/2006/relationships/ctrlProp" Target="../ctrlProps/ctrlProp220.xml"/><Relationship Id="rId10" Type="http://schemas.openxmlformats.org/officeDocument/2006/relationships/ctrlProp" Target="../ctrlProps/ctrlProp215.xml"/><Relationship Id="rId19" Type="http://schemas.openxmlformats.org/officeDocument/2006/relationships/ctrlProp" Target="../ctrlProps/ctrlProp224.xml"/><Relationship Id="rId4" Type="http://schemas.openxmlformats.org/officeDocument/2006/relationships/vmlDrawing" Target="../drawings/vmlDrawing29.vml"/><Relationship Id="rId9" Type="http://schemas.openxmlformats.org/officeDocument/2006/relationships/ctrlProp" Target="../ctrlProps/ctrlProp214.xml"/><Relationship Id="rId14" Type="http://schemas.openxmlformats.org/officeDocument/2006/relationships/ctrlProp" Target="../ctrlProps/ctrlProp219.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226.xml"/><Relationship Id="rId2" Type="http://schemas.openxmlformats.org/officeDocument/2006/relationships/vmlDrawing" Target="../drawings/vmlDrawing30.vml"/><Relationship Id="rId1" Type="http://schemas.openxmlformats.org/officeDocument/2006/relationships/drawing" Target="../drawings/drawing17.xml"/><Relationship Id="rId4"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5.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5.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vmlDrawing" Target="../drawings/vmlDrawing7.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drawing" Target="../drawings/drawing6.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vmlDrawing" Target="../drawings/vmlDrawing9.v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10.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7.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7.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vmlDrawing" Target="../drawings/vmlDrawing11.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vmlDrawing" Target="../drawings/vmlDrawing12.v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drawing" Target="../drawings/drawing8.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vmlDrawing" Target="../drawings/vmlDrawing13.vml"/><Relationship Id="rId9" Type="http://schemas.openxmlformats.org/officeDocument/2006/relationships/ctrlProp" Target="../ctrlProps/ctrlProp85.xml"/><Relationship Id="rId14"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3" Type="http://schemas.openxmlformats.org/officeDocument/2006/relationships/vmlDrawing" Target="../drawings/vmlDrawing14.v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 Type="http://schemas.openxmlformats.org/officeDocument/2006/relationships/drawing" Target="../drawings/drawing9.xml"/><Relationship Id="rId16" Type="http://schemas.openxmlformats.org/officeDocument/2006/relationships/ctrlProp" Target="../ctrlProps/ctrlProp108.xml"/><Relationship Id="rId20" Type="http://schemas.openxmlformats.org/officeDocument/2006/relationships/ctrlProp" Target="../ctrlProps/ctrlProp112.xml"/><Relationship Id="rId1" Type="http://schemas.openxmlformats.org/officeDocument/2006/relationships/printerSettings" Target="../printerSettings/printerSettings9.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vmlDrawing" Target="../drawings/vmlDrawing15.v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5B42-A383-48C1-B08F-672E04C95162}">
  <sheetPr codeName="Tabelle1">
    <pageSetUpPr fitToPage="1"/>
  </sheetPr>
  <dimension ref="A1:K7"/>
  <sheetViews>
    <sheetView showGridLines="0" view="pageLayout" zoomScale="90" zoomScaleNormal="100" zoomScalePageLayoutView="90" workbookViewId="0">
      <selection activeCell="H6" sqref="H6"/>
    </sheetView>
  </sheetViews>
  <sheetFormatPr baseColWidth="10" defaultColWidth="11.453125" defaultRowHeight="14.5" x14ac:dyDescent="0.35"/>
  <cols>
    <col min="1" max="1" width="11.54296875" customWidth="1"/>
    <col min="2" max="3" width="11.453125" customWidth="1"/>
    <col min="4" max="4" width="8.453125" customWidth="1"/>
    <col min="5" max="5" width="11.26953125" customWidth="1"/>
    <col min="6" max="6" width="14.453125" customWidth="1"/>
    <col min="7" max="7" width="8.81640625" customWidth="1"/>
    <col min="8" max="9" width="12.1796875" customWidth="1"/>
    <col min="10" max="10" width="14.81640625" customWidth="1"/>
    <col min="11" max="11" width="4.81640625" customWidth="1"/>
    <col min="12" max="12" width="16.54296875" customWidth="1"/>
    <col min="13" max="13" width="17.453125" customWidth="1"/>
  </cols>
  <sheetData>
    <row r="1" spans="1:11" ht="34" x14ac:dyDescent="0.35">
      <c r="A1" s="114" t="s">
        <v>0</v>
      </c>
      <c r="B1" s="114"/>
      <c r="C1" s="114"/>
      <c r="D1" s="114"/>
      <c r="E1" s="114"/>
      <c r="F1" s="114"/>
      <c r="G1" s="114"/>
      <c r="H1" s="114"/>
      <c r="I1" s="114"/>
      <c r="J1" s="114"/>
      <c r="K1" s="114"/>
    </row>
    <row r="2" spans="1:11" ht="34" x14ac:dyDescent="0.35">
      <c r="A2" s="114" t="s">
        <v>1</v>
      </c>
      <c r="B2" s="114"/>
      <c r="C2" s="114"/>
      <c r="D2" s="114"/>
      <c r="E2" s="114"/>
      <c r="F2" s="114"/>
      <c r="G2" s="114"/>
      <c r="H2" s="114"/>
      <c r="I2" s="114"/>
      <c r="J2" s="114"/>
      <c r="K2" s="114"/>
    </row>
    <row r="3" spans="1:11" ht="34" x14ac:dyDescent="0.35">
      <c r="A3" s="115" t="s">
        <v>2</v>
      </c>
      <c r="B3" s="115"/>
      <c r="C3" s="115"/>
      <c r="D3" s="115"/>
      <c r="E3" s="115"/>
      <c r="F3" s="115"/>
      <c r="G3" s="115"/>
      <c r="H3" s="115"/>
      <c r="I3" s="115"/>
      <c r="J3" s="115"/>
      <c r="K3" s="115"/>
    </row>
    <row r="6" spans="1:11" x14ac:dyDescent="0.35">
      <c r="J6" s="46" t="s">
        <v>3</v>
      </c>
    </row>
    <row r="7" spans="1:11" x14ac:dyDescent="0.35">
      <c r="J7" s="46"/>
    </row>
  </sheetData>
  <sheetProtection algorithmName="SHA-512" hashValue="9K15W9oh5Nj/+AwFTOOeIUplmDw/bx8l4hAW+YrClYiObAW1jIM2OlIfU9tgiI9xf/Aq3calKCKDCxsqTKPkGw==" saltValue="PNRnrIjEH6KVYpxUh7ogkQ==" spinCount="100000" sheet="1" objects="1" scenarios="1"/>
  <mergeCells count="3">
    <mergeCell ref="A1:K1"/>
    <mergeCell ref="A2:K2"/>
    <mergeCell ref="A3:K3"/>
  </mergeCells>
  <pageMargins left="0.98" right="0.43000000000000005" top="1.3800000000000001" bottom="1.0236220472440944" header="0.2"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56688-99F0-4108-8D73-8F92EF694E06}">
  <sheetPr codeName="Tabelle10">
    <pageSetUpPr fitToPage="1"/>
  </sheetPr>
  <dimension ref="A1:M60"/>
  <sheetViews>
    <sheetView showGridLines="0" view="pageLayout" topLeftCell="A2" zoomScaleNormal="100" workbookViewId="0">
      <selection activeCell="A40" sqref="A40:K40"/>
    </sheetView>
  </sheetViews>
  <sheetFormatPr baseColWidth="10" defaultColWidth="11.453125" defaultRowHeight="14.5" x14ac:dyDescent="0.35"/>
  <cols>
    <col min="1" max="1" width="3.1796875" customWidth="1"/>
    <col min="2" max="3" width="11.453125" customWidth="1"/>
    <col min="4" max="4" width="17" customWidth="1"/>
    <col min="5" max="5" width="14.81640625" customWidth="1"/>
    <col min="6" max="6" width="12.7265625" customWidth="1"/>
    <col min="7" max="7" width="3.453125" customWidth="1"/>
    <col min="8" max="10" width="12.1796875" customWidth="1"/>
    <col min="11" max="11" width="24.1796875" customWidth="1"/>
    <col min="12" max="12" width="16.54296875" customWidth="1"/>
    <col min="13" max="13" width="3.7265625" customWidth="1"/>
  </cols>
  <sheetData>
    <row r="1" spans="1:13" ht="50.25" customHeight="1" x14ac:dyDescent="0.35">
      <c r="A1" s="137" t="s">
        <v>200</v>
      </c>
      <c r="B1" s="137"/>
      <c r="C1" s="137"/>
      <c r="D1" s="137"/>
      <c r="E1" s="137"/>
      <c r="F1" s="137"/>
      <c r="G1" s="137"/>
      <c r="H1" s="137"/>
      <c r="I1" s="137"/>
      <c r="J1" s="137"/>
      <c r="K1" s="137"/>
      <c r="L1" s="137"/>
      <c r="M1" s="11"/>
    </row>
    <row r="2" spans="1:13" x14ac:dyDescent="0.35">
      <c r="A2" s="11"/>
      <c r="B2" s="11"/>
      <c r="C2" s="11"/>
      <c r="D2" s="11"/>
      <c r="E2" s="11"/>
      <c r="F2" s="11"/>
      <c r="G2" s="11"/>
      <c r="H2" s="11"/>
      <c r="I2" s="11"/>
      <c r="J2" s="11"/>
      <c r="K2" s="11"/>
      <c r="L2" s="11"/>
      <c r="M2" s="11"/>
    </row>
    <row r="3" spans="1:13" x14ac:dyDescent="0.35">
      <c r="A3" s="126" t="s">
        <v>201</v>
      </c>
      <c r="B3" s="126"/>
      <c r="C3" s="126"/>
      <c r="D3" s="126"/>
      <c r="E3" s="126"/>
      <c r="F3" s="126"/>
      <c r="G3" s="126"/>
      <c r="H3" s="126"/>
      <c r="I3" s="126"/>
      <c r="J3" s="126"/>
      <c r="K3" s="126"/>
      <c r="L3" s="126"/>
      <c r="M3" s="11"/>
    </row>
    <row r="4" spans="1:13" x14ac:dyDescent="0.35">
      <c r="A4" s="1" t="s">
        <v>35</v>
      </c>
      <c r="B4" s="2"/>
      <c r="C4" s="2"/>
      <c r="D4" s="2"/>
      <c r="E4" s="2"/>
      <c r="F4" s="2"/>
      <c r="G4" s="3" t="s">
        <v>36</v>
      </c>
      <c r="H4" s="2"/>
      <c r="I4" s="53"/>
      <c r="J4" s="2"/>
      <c r="K4" s="2"/>
      <c r="L4" s="53"/>
    </row>
    <row r="5" spans="1:13" ht="10.5" customHeight="1" x14ac:dyDescent="0.35">
      <c r="A5" s="1"/>
      <c r="B5" s="2"/>
      <c r="C5" s="2"/>
      <c r="D5" s="2"/>
      <c r="E5" s="2"/>
      <c r="F5" s="2"/>
      <c r="G5" s="2"/>
      <c r="H5" s="2"/>
      <c r="I5" s="3"/>
      <c r="J5" s="2"/>
      <c r="K5" s="2"/>
      <c r="L5" s="53"/>
    </row>
    <row r="6" spans="1:13" ht="17.149999999999999" customHeight="1" x14ac:dyDescent="0.35">
      <c r="A6" s="102" t="s">
        <v>8</v>
      </c>
      <c r="B6" s="123" t="s">
        <v>202</v>
      </c>
      <c r="C6" s="123"/>
      <c r="D6" s="123"/>
      <c r="E6" s="123"/>
      <c r="F6" s="123"/>
      <c r="G6" s="102" t="s">
        <v>8</v>
      </c>
      <c r="H6" s="149" t="s">
        <v>203</v>
      </c>
      <c r="I6" s="149"/>
      <c r="J6" s="149"/>
      <c r="K6" s="149"/>
      <c r="L6" s="149"/>
    </row>
    <row r="7" spans="1:13" ht="15.65" customHeight="1" x14ac:dyDescent="0.35">
      <c r="A7" s="102" t="s">
        <v>8</v>
      </c>
      <c r="B7" s="123" t="s">
        <v>204</v>
      </c>
      <c r="C7" s="123"/>
      <c r="D7" s="123"/>
      <c r="E7" s="123"/>
      <c r="F7" s="123"/>
      <c r="G7" s="102" t="s">
        <v>8</v>
      </c>
      <c r="H7" s="149" t="s">
        <v>205</v>
      </c>
      <c r="I7" s="149"/>
      <c r="J7" s="149"/>
      <c r="K7" s="149"/>
      <c r="L7" s="149"/>
    </row>
    <row r="8" spans="1:13" ht="29.15" customHeight="1" x14ac:dyDescent="0.35">
      <c r="A8" s="102" t="s">
        <v>8</v>
      </c>
      <c r="B8" s="123" t="s">
        <v>206</v>
      </c>
      <c r="C8" s="123"/>
      <c r="D8" s="123"/>
      <c r="E8" s="123"/>
      <c r="F8" s="123"/>
      <c r="G8" s="102" t="s">
        <v>8</v>
      </c>
      <c r="H8" s="149" t="s">
        <v>207</v>
      </c>
      <c r="I8" s="149"/>
      <c r="J8" s="149"/>
      <c r="K8" s="149"/>
      <c r="L8" s="149"/>
      <c r="M8" s="11"/>
    </row>
    <row r="9" spans="1:13" ht="16" customHeight="1" x14ac:dyDescent="0.35">
      <c r="A9" s="102" t="s">
        <v>8</v>
      </c>
      <c r="B9" s="142" t="s">
        <v>208</v>
      </c>
      <c r="C9" s="142"/>
      <c r="D9" s="142"/>
      <c r="E9" s="142"/>
      <c r="F9" s="142"/>
      <c r="G9" s="102" t="s">
        <v>8</v>
      </c>
      <c r="H9" s="152" t="s">
        <v>209</v>
      </c>
      <c r="I9" s="152"/>
      <c r="J9" s="152"/>
      <c r="K9" s="152"/>
      <c r="L9" s="152"/>
      <c r="M9" s="11"/>
    </row>
    <row r="10" spans="1:13" ht="21.65" customHeight="1" x14ac:dyDescent="0.35">
      <c r="A10" s="102" t="s">
        <v>8</v>
      </c>
      <c r="B10" s="123" t="s">
        <v>210</v>
      </c>
      <c r="C10" s="123"/>
      <c r="D10" s="123"/>
      <c r="E10" s="123"/>
      <c r="F10" s="123"/>
      <c r="G10" s="102" t="s">
        <v>8</v>
      </c>
      <c r="H10" s="149" t="s">
        <v>211</v>
      </c>
      <c r="I10" s="149"/>
      <c r="J10" s="149"/>
      <c r="K10" s="149"/>
      <c r="L10" s="149"/>
    </row>
    <row r="11" spans="1:13" x14ac:dyDescent="0.35">
      <c r="A11" s="102"/>
      <c r="B11" s="123"/>
      <c r="C11" s="123"/>
      <c r="D11" s="123"/>
      <c r="E11" s="123"/>
      <c r="F11" s="123"/>
      <c r="G11" s="102" t="s">
        <v>8</v>
      </c>
      <c r="H11" s="149" t="s">
        <v>212</v>
      </c>
      <c r="I11" s="149"/>
      <c r="J11" s="149"/>
      <c r="K11" s="149"/>
      <c r="L11" s="149"/>
    </row>
    <row r="12" spans="1:13" x14ac:dyDescent="0.35">
      <c r="A12" s="6"/>
      <c r="B12" s="123"/>
      <c r="C12" s="123"/>
      <c r="D12" s="123"/>
      <c r="E12" s="123"/>
      <c r="F12" s="123"/>
      <c r="G12" s="102" t="s">
        <v>8</v>
      </c>
      <c r="H12" s="149" t="s">
        <v>213</v>
      </c>
      <c r="I12" s="149"/>
      <c r="J12" s="149"/>
      <c r="K12" s="149"/>
      <c r="L12" s="149"/>
    </row>
    <row r="13" spans="1:13" x14ac:dyDescent="0.35">
      <c r="A13" s="9"/>
      <c r="B13" s="9"/>
      <c r="C13" s="9"/>
      <c r="D13" s="9"/>
      <c r="E13" s="9"/>
      <c r="F13" s="9"/>
      <c r="G13" s="9"/>
      <c r="H13" s="9"/>
      <c r="I13" s="9"/>
      <c r="J13" s="9"/>
      <c r="K13" s="9"/>
      <c r="L13" s="9"/>
    </row>
    <row r="14" spans="1:13" x14ac:dyDescent="0.35">
      <c r="A14" s="54" t="s">
        <v>45</v>
      </c>
      <c r="B14" s="54"/>
      <c r="C14" s="11"/>
      <c r="D14" s="11"/>
      <c r="E14" s="11"/>
      <c r="F14" s="11"/>
      <c r="G14" s="11"/>
      <c r="H14" s="11"/>
      <c r="I14" s="11"/>
      <c r="J14" s="11"/>
      <c r="K14" s="11"/>
      <c r="L14" s="11"/>
    </row>
    <row r="15" spans="1:13" x14ac:dyDescent="0.35">
      <c r="A15" s="140" t="s">
        <v>46</v>
      </c>
      <c r="B15" s="140"/>
      <c r="C15" s="140"/>
      <c r="D15" s="140"/>
      <c r="E15" s="140"/>
      <c r="F15" s="140"/>
      <c r="G15" s="140"/>
      <c r="H15" s="140"/>
      <c r="I15" s="140"/>
      <c r="J15" s="140"/>
      <c r="K15" s="140"/>
      <c r="L15" s="140"/>
    </row>
    <row r="16" spans="1:13" x14ac:dyDescent="0.35">
      <c r="A16" s="36"/>
      <c r="B16" s="36"/>
      <c r="C16" s="36"/>
      <c r="D16" s="36"/>
      <c r="E16" s="36"/>
      <c r="F16" s="36"/>
      <c r="G16" s="36"/>
      <c r="H16" s="36"/>
      <c r="I16" s="26" t="s">
        <v>47</v>
      </c>
      <c r="J16" s="36"/>
      <c r="K16" s="36"/>
      <c r="L16" s="36"/>
    </row>
    <row r="17" spans="1:13" ht="35.15" customHeight="1" x14ac:dyDescent="0.35">
      <c r="A17" s="12" t="s">
        <v>214</v>
      </c>
      <c r="B17" s="11"/>
      <c r="C17" s="11"/>
      <c r="D17" s="11"/>
      <c r="E17" s="11"/>
      <c r="F17" s="11"/>
      <c r="G17" s="11"/>
      <c r="H17" s="11"/>
      <c r="I17" s="13" t="s">
        <v>49</v>
      </c>
      <c r="J17" s="13" t="s">
        <v>50</v>
      </c>
      <c r="K17" s="13" t="s">
        <v>51</v>
      </c>
      <c r="L17" s="13" t="s">
        <v>52</v>
      </c>
    </row>
    <row r="18" spans="1:13" x14ac:dyDescent="0.35">
      <c r="A18" s="11"/>
      <c r="B18" s="11"/>
      <c r="C18" s="11"/>
      <c r="D18" s="11"/>
      <c r="E18" s="11"/>
      <c r="F18" s="11"/>
      <c r="G18" s="11"/>
      <c r="H18" s="11"/>
      <c r="I18" s="11"/>
      <c r="J18" s="11"/>
      <c r="K18" s="11"/>
      <c r="L18" s="11"/>
    </row>
    <row r="19" spans="1:13" ht="34" customHeight="1" x14ac:dyDescent="0.35">
      <c r="A19" s="130" t="s">
        <v>53</v>
      </c>
      <c r="B19" s="130"/>
      <c r="C19" s="130"/>
      <c r="D19" s="130"/>
      <c r="E19" s="130"/>
      <c r="F19" s="130"/>
      <c r="G19" s="130"/>
      <c r="H19" s="131"/>
      <c r="I19" s="15"/>
      <c r="J19" s="15"/>
      <c r="K19" s="15"/>
      <c r="L19" s="16"/>
    </row>
    <row r="20" spans="1:13" x14ac:dyDescent="0.35">
      <c r="A20" s="11"/>
      <c r="B20" s="11"/>
      <c r="C20" s="11"/>
      <c r="D20" s="11"/>
      <c r="E20" s="11"/>
      <c r="F20" s="11"/>
      <c r="G20" s="11"/>
      <c r="H20" s="11"/>
      <c r="I20" s="11"/>
      <c r="J20" s="11"/>
      <c r="K20" s="11"/>
      <c r="L20" s="11"/>
    </row>
    <row r="21" spans="1:13" ht="33.65" customHeight="1" x14ac:dyDescent="0.35">
      <c r="A21" s="130" t="s">
        <v>54</v>
      </c>
      <c r="B21" s="130"/>
      <c r="C21" s="130"/>
      <c r="D21" s="130"/>
      <c r="E21" s="130"/>
      <c r="F21" s="130"/>
      <c r="G21" s="130"/>
      <c r="H21" s="131"/>
      <c r="I21" s="15"/>
      <c r="J21" s="15"/>
      <c r="K21" s="15"/>
      <c r="L21" s="16"/>
    </row>
    <row r="22" spans="1:13" x14ac:dyDescent="0.35">
      <c r="A22" s="48"/>
      <c r="B22" s="48"/>
      <c r="C22" s="48"/>
      <c r="D22" s="48"/>
      <c r="E22" s="48"/>
      <c r="F22" s="48"/>
      <c r="G22" s="48"/>
      <c r="H22" s="48"/>
      <c r="I22" s="49"/>
      <c r="J22" s="49"/>
      <c r="K22" s="49"/>
      <c r="L22" s="49"/>
    </row>
    <row r="23" spans="1:13" ht="48.65" customHeight="1" x14ac:dyDescent="0.35">
      <c r="A23" s="124" t="s">
        <v>364</v>
      </c>
      <c r="B23" s="125"/>
      <c r="C23" s="125"/>
      <c r="D23" s="125"/>
      <c r="E23" s="125"/>
      <c r="F23" s="125"/>
      <c r="G23" s="125"/>
      <c r="H23" s="125"/>
      <c r="I23" s="125"/>
      <c r="J23" s="125"/>
      <c r="K23" s="125"/>
      <c r="L23" s="125"/>
      <c r="M23" s="125"/>
    </row>
    <row r="24" spans="1:13" x14ac:dyDescent="0.35">
      <c r="A24" s="56" t="s">
        <v>55</v>
      </c>
      <c r="B24" s="54"/>
      <c r="C24" s="11"/>
    </row>
    <row r="25" spans="1:13" x14ac:dyDescent="0.35">
      <c r="A25" s="18"/>
      <c r="B25" s="10"/>
      <c r="C25" s="11"/>
    </row>
    <row r="26" spans="1:13" x14ac:dyDescent="0.35">
      <c r="A26" s="150" t="s">
        <v>215</v>
      </c>
      <c r="B26" s="150"/>
      <c r="C26" s="150"/>
      <c r="D26" s="150"/>
      <c r="E26" s="150"/>
      <c r="F26" s="150"/>
      <c r="G26" s="150"/>
      <c r="H26" s="150"/>
      <c r="I26" s="150"/>
      <c r="J26" s="150"/>
      <c r="K26" s="150"/>
      <c r="L26" s="150"/>
    </row>
    <row r="27" spans="1:13" x14ac:dyDescent="0.35">
      <c r="A27" s="80"/>
      <c r="B27" s="80"/>
      <c r="C27" s="80"/>
      <c r="D27" s="80"/>
      <c r="E27" s="80"/>
      <c r="F27" s="80"/>
      <c r="G27" s="80"/>
      <c r="H27" s="80"/>
      <c r="I27" s="80"/>
      <c r="J27" s="80"/>
      <c r="K27" s="80"/>
      <c r="L27" s="80"/>
    </row>
    <row r="28" spans="1:13" ht="15" customHeight="1" x14ac:dyDescent="0.35">
      <c r="A28" s="150" t="s">
        <v>57</v>
      </c>
      <c r="B28" s="150"/>
      <c r="C28" s="150"/>
      <c r="D28" s="150"/>
      <c r="E28" s="150"/>
      <c r="F28" s="150"/>
      <c r="G28" s="150"/>
      <c r="H28" s="150"/>
      <c r="I28" s="150"/>
      <c r="J28" s="150"/>
      <c r="K28" s="150"/>
      <c r="L28" s="150"/>
      <c r="M28" s="38"/>
    </row>
    <row r="29" spans="1:13" ht="20.149999999999999" customHeight="1" x14ac:dyDescent="0.35">
      <c r="A29" s="130" t="s">
        <v>58</v>
      </c>
      <c r="B29" s="130"/>
      <c r="C29" s="130"/>
      <c r="D29" s="130"/>
      <c r="E29" s="130"/>
      <c r="F29" s="130"/>
      <c r="G29" s="130"/>
      <c r="H29" s="130"/>
      <c r="I29" s="130"/>
      <c r="J29" s="130"/>
      <c r="K29" s="130"/>
      <c r="L29" s="20"/>
    </row>
    <row r="30" spans="1:13" ht="15" customHeight="1" x14ac:dyDescent="0.35">
      <c r="A30" s="19"/>
      <c r="B30" s="19"/>
      <c r="C30" s="19"/>
      <c r="D30" s="19"/>
      <c r="E30" s="19"/>
      <c r="F30" s="19"/>
      <c r="G30" s="19"/>
      <c r="H30" s="19"/>
      <c r="I30" s="19"/>
      <c r="J30" s="19"/>
      <c r="K30" s="19"/>
      <c r="L30" s="21"/>
    </row>
    <row r="31" spans="1:13" ht="22" customHeight="1" x14ac:dyDescent="0.35">
      <c r="A31" s="130" t="s">
        <v>216</v>
      </c>
      <c r="B31" s="130"/>
      <c r="C31" s="130"/>
      <c r="D31" s="130"/>
      <c r="E31" s="130"/>
      <c r="F31" s="130"/>
      <c r="G31" s="130"/>
      <c r="H31" s="130"/>
      <c r="I31" s="130"/>
      <c r="J31" s="130"/>
      <c r="K31" s="130"/>
      <c r="L31" s="22"/>
    </row>
    <row r="32" spans="1:13" x14ac:dyDescent="0.35">
      <c r="A32" s="23"/>
      <c r="B32" s="23"/>
      <c r="C32" s="23"/>
      <c r="D32" s="23"/>
      <c r="E32" s="23"/>
      <c r="F32" s="23"/>
      <c r="G32" s="23"/>
      <c r="H32" s="23"/>
      <c r="I32" s="23"/>
      <c r="J32" s="23"/>
      <c r="K32" s="23"/>
      <c r="L32" s="24"/>
    </row>
    <row r="33" spans="1:13" ht="30" customHeight="1" x14ac:dyDescent="0.35">
      <c r="A33" s="130" t="s">
        <v>217</v>
      </c>
      <c r="B33" s="130"/>
      <c r="C33" s="130"/>
      <c r="D33" s="130"/>
      <c r="E33" s="130"/>
      <c r="F33" s="130"/>
      <c r="G33" s="130"/>
      <c r="H33" s="130"/>
      <c r="I33" s="130"/>
      <c r="J33" s="130"/>
      <c r="K33" s="130"/>
      <c r="L33" s="22"/>
    </row>
    <row r="34" spans="1:13" x14ac:dyDescent="0.35">
      <c r="A34" s="23"/>
      <c r="B34" s="23"/>
      <c r="C34" s="23"/>
      <c r="D34" s="23"/>
      <c r="E34" s="23"/>
      <c r="F34" s="23"/>
      <c r="G34" s="23"/>
      <c r="H34" s="23"/>
      <c r="I34" s="23"/>
      <c r="J34" s="23"/>
      <c r="K34" s="23"/>
      <c r="L34" s="24"/>
    </row>
    <row r="35" spans="1:13" ht="54" customHeight="1" x14ac:dyDescent="0.35">
      <c r="A35" s="130" t="s">
        <v>218</v>
      </c>
      <c r="B35" s="130"/>
      <c r="C35" s="130"/>
      <c r="D35" s="130"/>
      <c r="E35" s="130"/>
      <c r="F35" s="130"/>
      <c r="G35" s="130"/>
      <c r="H35" s="130"/>
      <c r="I35" s="130"/>
      <c r="J35" s="130"/>
      <c r="K35" s="130"/>
      <c r="L35" s="22"/>
    </row>
    <row r="36" spans="1:13" ht="14.5" customHeight="1" x14ac:dyDescent="0.35"/>
    <row r="37" spans="1:13" ht="17.5" customHeight="1" x14ac:dyDescent="0.35">
      <c r="A37" s="150" t="s">
        <v>62</v>
      </c>
      <c r="B37" s="150"/>
      <c r="C37" s="150"/>
      <c r="D37" s="150"/>
      <c r="E37" s="150"/>
      <c r="F37" s="150"/>
      <c r="G37" s="150"/>
      <c r="H37" s="150"/>
      <c r="I37" s="150"/>
      <c r="J37" s="150"/>
      <c r="K37" s="150"/>
      <c r="L37" s="150"/>
      <c r="M37" s="38"/>
    </row>
    <row r="38" spans="1:13" ht="24.65" customHeight="1" x14ac:dyDescent="0.35">
      <c r="A38" s="130" t="s">
        <v>219</v>
      </c>
      <c r="B38" s="130"/>
      <c r="C38" s="130"/>
      <c r="D38" s="130"/>
      <c r="E38" s="130"/>
      <c r="F38" s="130"/>
      <c r="G38" s="130"/>
      <c r="H38" s="130"/>
      <c r="I38" s="130"/>
      <c r="J38" s="130"/>
      <c r="K38" s="130"/>
      <c r="L38" s="20"/>
    </row>
    <row r="39" spans="1:13" x14ac:dyDescent="0.35">
      <c r="A39" s="19"/>
      <c r="B39" s="19"/>
      <c r="C39" s="19"/>
      <c r="D39" s="19"/>
      <c r="E39" s="19"/>
      <c r="F39" s="19"/>
      <c r="G39" s="19"/>
      <c r="H39" s="19"/>
      <c r="I39" s="19"/>
      <c r="J39" s="19"/>
      <c r="K39" s="19"/>
      <c r="L39" s="21"/>
    </row>
    <row r="40" spans="1:13" ht="33.65" customHeight="1" x14ac:dyDescent="0.35">
      <c r="A40" s="130" t="s">
        <v>220</v>
      </c>
      <c r="B40" s="130"/>
      <c r="C40" s="130"/>
      <c r="D40" s="130"/>
      <c r="E40" s="130"/>
      <c r="F40" s="130"/>
      <c r="G40" s="130"/>
      <c r="H40" s="130"/>
      <c r="I40" s="130"/>
      <c r="J40" s="130"/>
      <c r="K40" s="130"/>
      <c r="L40" s="22"/>
    </row>
    <row r="41" spans="1:13" x14ac:dyDescent="0.35">
      <c r="A41" s="23"/>
      <c r="B41" s="23"/>
      <c r="C41" s="23"/>
      <c r="D41" s="23"/>
      <c r="E41" s="23"/>
      <c r="F41" s="23"/>
      <c r="G41" s="23"/>
      <c r="H41" s="23"/>
      <c r="I41" s="23"/>
      <c r="J41" s="23"/>
      <c r="K41" s="23"/>
      <c r="L41" s="24"/>
    </row>
    <row r="42" spans="1:13" ht="63" customHeight="1" x14ac:dyDescent="0.35">
      <c r="A42" s="130" t="s">
        <v>221</v>
      </c>
      <c r="B42" s="130"/>
      <c r="C42" s="130"/>
      <c r="D42" s="130"/>
      <c r="E42" s="130"/>
      <c r="F42" s="130"/>
      <c r="G42" s="130"/>
      <c r="H42" s="130"/>
      <c r="I42" s="130"/>
      <c r="J42" s="130"/>
      <c r="K42" s="130"/>
      <c r="L42" s="22"/>
    </row>
    <row r="43" spans="1:13" x14ac:dyDescent="0.35">
      <c r="A43" s="23"/>
      <c r="B43" s="23"/>
      <c r="C43" s="23"/>
      <c r="D43" s="23"/>
      <c r="E43" s="23"/>
      <c r="F43" s="23"/>
      <c r="G43" s="23"/>
      <c r="H43" s="23"/>
      <c r="I43" s="23"/>
      <c r="J43" s="23"/>
      <c r="K43" s="23"/>
      <c r="L43" s="24"/>
    </row>
    <row r="44" spans="1:13" ht="72.650000000000006" customHeight="1" x14ac:dyDescent="0.35">
      <c r="A44" s="130" t="s">
        <v>222</v>
      </c>
      <c r="B44" s="130"/>
      <c r="C44" s="130"/>
      <c r="D44" s="130"/>
      <c r="E44" s="130"/>
      <c r="F44" s="130"/>
      <c r="G44" s="130"/>
      <c r="H44" s="130"/>
      <c r="I44" s="130"/>
      <c r="J44" s="130"/>
      <c r="K44" s="130"/>
      <c r="L44" s="22"/>
    </row>
    <row r="46" spans="1:13" ht="11.5" customHeight="1" x14ac:dyDescent="0.35">
      <c r="A46" s="47"/>
    </row>
    <row r="47" spans="1:13" x14ac:dyDescent="0.35">
      <c r="A47" s="98" t="s">
        <v>67</v>
      </c>
      <c r="B47" s="100"/>
      <c r="C47" s="100"/>
      <c r="D47" s="100"/>
      <c r="E47" s="100"/>
      <c r="F47" s="100"/>
      <c r="G47" s="100"/>
    </row>
    <row r="48" spans="1:13" x14ac:dyDescent="0.35">
      <c r="A48" s="26" t="s">
        <v>68</v>
      </c>
      <c r="B48" s="100"/>
      <c r="C48" s="100"/>
      <c r="D48" s="100"/>
      <c r="E48" s="100"/>
      <c r="F48" s="100"/>
      <c r="G48" s="100"/>
    </row>
    <row r="50" spans="1:12" ht="31.5" customHeight="1" x14ac:dyDescent="0.35">
      <c r="A50" s="27"/>
      <c r="B50" s="28"/>
      <c r="C50" s="28"/>
      <c r="D50" s="28"/>
      <c r="E50" s="28"/>
      <c r="F50" s="28"/>
      <c r="G50" s="28"/>
      <c r="H50" s="28"/>
      <c r="I50" s="28"/>
      <c r="J50" s="28"/>
      <c r="K50" s="28"/>
      <c r="L50" s="29"/>
    </row>
    <row r="51" spans="1:12" ht="31.5" customHeight="1" x14ac:dyDescent="0.35">
      <c r="A51" s="30"/>
      <c r="B51" s="31"/>
      <c r="C51" s="31"/>
      <c r="D51" s="31"/>
      <c r="E51" s="31"/>
      <c r="F51" s="31"/>
      <c r="G51" s="31"/>
      <c r="H51" s="31"/>
      <c r="I51" s="31"/>
      <c r="J51" s="31"/>
      <c r="K51" s="31"/>
      <c r="L51" s="32"/>
    </row>
    <row r="52" spans="1:12" ht="31.5" customHeight="1" x14ac:dyDescent="0.35">
      <c r="A52" s="30"/>
      <c r="B52" s="31"/>
      <c r="C52" s="31"/>
      <c r="D52" s="31"/>
      <c r="E52" s="31"/>
      <c r="F52" s="31"/>
      <c r="G52" s="31"/>
      <c r="H52" s="31"/>
      <c r="I52" s="31"/>
      <c r="J52" s="31"/>
      <c r="K52" s="31"/>
      <c r="L52" s="32"/>
    </row>
    <row r="53" spans="1:12" ht="31.5" customHeight="1" x14ac:dyDescent="0.35">
      <c r="A53" s="30"/>
      <c r="B53" s="31"/>
      <c r="C53" s="31"/>
      <c r="D53" s="31"/>
      <c r="E53" s="31"/>
      <c r="F53" s="31"/>
      <c r="G53" s="31"/>
      <c r="H53" s="31"/>
      <c r="I53" s="31"/>
      <c r="J53" s="31"/>
      <c r="K53" s="31"/>
      <c r="L53" s="32"/>
    </row>
    <row r="54" spans="1:12" ht="31.5" customHeight="1" x14ac:dyDescent="0.35">
      <c r="A54" s="30"/>
      <c r="B54" s="31"/>
      <c r="C54" s="31"/>
      <c r="D54" s="31"/>
      <c r="E54" s="31"/>
      <c r="F54" s="31"/>
      <c r="G54" s="31"/>
      <c r="H54" s="31"/>
      <c r="I54" s="31"/>
      <c r="J54" s="31"/>
      <c r="K54" s="31"/>
      <c r="L54" s="32"/>
    </row>
    <row r="55" spans="1:12" ht="31.5" customHeight="1" x14ac:dyDescent="0.35">
      <c r="A55" s="30"/>
      <c r="B55" s="31"/>
      <c r="C55" s="31"/>
      <c r="D55" s="31"/>
      <c r="E55" s="31"/>
      <c r="F55" s="31"/>
      <c r="G55" s="31"/>
      <c r="H55" s="31"/>
      <c r="I55" s="31"/>
      <c r="J55" s="31"/>
      <c r="K55" s="31"/>
      <c r="L55" s="32"/>
    </row>
    <row r="56" spans="1:12" ht="31.5" customHeight="1" x14ac:dyDescent="0.35">
      <c r="A56" s="30"/>
      <c r="B56" s="31"/>
      <c r="C56" s="31"/>
      <c r="D56" s="31"/>
      <c r="E56" s="31"/>
      <c r="F56" s="31"/>
      <c r="G56" s="31"/>
      <c r="H56" s="31"/>
      <c r="I56" s="31"/>
      <c r="J56" s="31"/>
      <c r="K56" s="31"/>
      <c r="L56" s="32"/>
    </row>
    <row r="57" spans="1:12" ht="31.5" customHeight="1" x14ac:dyDescent="0.35">
      <c r="A57" s="30"/>
      <c r="B57" s="31"/>
      <c r="C57" s="31"/>
      <c r="D57" s="31"/>
      <c r="E57" s="31"/>
      <c r="F57" s="31"/>
      <c r="G57" s="31"/>
      <c r="H57" s="31"/>
      <c r="I57" s="31"/>
      <c r="J57" s="31"/>
      <c r="K57" s="31"/>
      <c r="L57" s="32"/>
    </row>
    <row r="58" spans="1:12" ht="31.5" customHeight="1" x14ac:dyDescent="0.35">
      <c r="A58" s="30"/>
      <c r="B58" s="31"/>
      <c r="C58" s="31"/>
      <c r="D58" s="31"/>
      <c r="E58" s="31"/>
      <c r="F58" s="31"/>
      <c r="G58" s="31"/>
      <c r="H58" s="31"/>
      <c r="I58" s="31"/>
      <c r="J58" s="31"/>
      <c r="K58" s="31"/>
      <c r="L58" s="32"/>
    </row>
    <row r="59" spans="1:12" ht="31.5" customHeight="1" x14ac:dyDescent="0.35">
      <c r="A59" s="30"/>
      <c r="B59" s="31"/>
      <c r="C59" s="31"/>
      <c r="D59" s="31"/>
      <c r="E59" s="31"/>
      <c r="F59" s="31"/>
      <c r="G59" s="31"/>
      <c r="H59" s="31"/>
      <c r="I59" s="31"/>
      <c r="J59" s="31"/>
      <c r="K59" s="31"/>
      <c r="L59" s="32"/>
    </row>
    <row r="60" spans="1:12" ht="31.5" customHeight="1" x14ac:dyDescent="0.35">
      <c r="A60" s="30"/>
      <c r="B60" s="31"/>
      <c r="C60" s="31"/>
      <c r="D60" s="31"/>
      <c r="E60" s="31"/>
      <c r="F60" s="31"/>
      <c r="G60" s="31"/>
      <c r="H60" s="31"/>
      <c r="I60" s="31"/>
      <c r="J60" s="31"/>
      <c r="K60" s="31"/>
      <c r="L60" s="32"/>
    </row>
  </sheetData>
  <mergeCells count="31">
    <mergeCell ref="A26:L26"/>
    <mergeCell ref="A28:L28"/>
    <mergeCell ref="A15:L15"/>
    <mergeCell ref="A19:H19"/>
    <mergeCell ref="A21:H21"/>
    <mergeCell ref="A44:K44"/>
    <mergeCell ref="A29:K29"/>
    <mergeCell ref="A31:K31"/>
    <mergeCell ref="A33:K33"/>
    <mergeCell ref="A35:K35"/>
    <mergeCell ref="A38:K38"/>
    <mergeCell ref="A40:K40"/>
    <mergeCell ref="A42:K42"/>
    <mergeCell ref="A37:L37"/>
    <mergeCell ref="A1:L1"/>
    <mergeCell ref="A3:L3"/>
    <mergeCell ref="B6:F6"/>
    <mergeCell ref="H6:L6"/>
    <mergeCell ref="B7:F7"/>
    <mergeCell ref="H7:L7"/>
    <mergeCell ref="A23:M23"/>
    <mergeCell ref="B11:F11"/>
    <mergeCell ref="H11:L11"/>
    <mergeCell ref="B8:F8"/>
    <mergeCell ref="H8:L8"/>
    <mergeCell ref="B9:F9"/>
    <mergeCell ref="H9:L9"/>
    <mergeCell ref="B10:F10"/>
    <mergeCell ref="H10:L10"/>
    <mergeCell ref="H12:L12"/>
    <mergeCell ref="B12:F12"/>
  </mergeCells>
  <pageMargins left="0.98" right="0.43000000000000005" top="1.04125" bottom="1.0236220472440944" header="0.2" footer="0.19685039370078741"/>
  <pageSetup paperSize="9" scale="84" fitToHeight="0" orientation="landscape" r:id="rId1"/>
  <headerFooter>
    <oddHeader>&amp;L&amp;"Verdana,Standard"&amp;16&amp;K0069B4
Lieferkettenbeziehung&amp;R&amp;"System Font,Standard"&amp;10&amp;K000000&amp;G</oddHeader>
    <oddFooter>&amp;L&amp;"Verdana,Fett"&amp;7&amp;K0067A5Anlage 1 FIN Handel&amp;"Verdana,Standard"
Nachhaltigkeitscheck Großhandel  und LEH&amp;R&amp;"Verdana,Standard"&amp;7
Version: 01.01.2025
&amp;"Verdana,Fett"Seite &amp;P von &amp;N</oddFooter>
  </headerFooter>
  <rowBreaks count="1" manualBreakCount="1">
    <brk id="23" max="1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3" r:id="rId5" name="Check Box 17">
              <controlPr defaultSize="0" autoFill="0" autoLine="0" autoPict="0">
                <anchor moveWithCells="1">
                  <from>
                    <xdr:col>8</xdr:col>
                    <xdr:colOff>12700</xdr:colOff>
                    <xdr:row>17</xdr:row>
                    <xdr:rowOff>184150</xdr:rowOff>
                  </from>
                  <to>
                    <xdr:col>9</xdr:col>
                    <xdr:colOff>12700</xdr:colOff>
                    <xdr:row>18</xdr:row>
                    <xdr:rowOff>419100</xdr:rowOff>
                  </to>
                </anchor>
              </controlPr>
            </control>
          </mc:Choice>
        </mc:AlternateContent>
        <mc:AlternateContent xmlns:mc="http://schemas.openxmlformats.org/markup-compatibility/2006">
          <mc:Choice Requires="x14">
            <control shapeId="9234" r:id="rId6" name="Check Box 18">
              <controlPr defaultSize="0" autoFill="0" autoLine="0" autoPict="0">
                <anchor moveWithCells="1">
                  <from>
                    <xdr:col>9</xdr:col>
                    <xdr:colOff>0</xdr:colOff>
                    <xdr:row>18</xdr:row>
                    <xdr:rowOff>19050</xdr:rowOff>
                  </from>
                  <to>
                    <xdr:col>10</xdr:col>
                    <xdr:colOff>31750</xdr:colOff>
                    <xdr:row>19</xdr:row>
                    <xdr:rowOff>12700</xdr:rowOff>
                  </to>
                </anchor>
              </controlPr>
            </control>
          </mc:Choice>
        </mc:AlternateContent>
        <mc:AlternateContent xmlns:mc="http://schemas.openxmlformats.org/markup-compatibility/2006">
          <mc:Choice Requires="x14">
            <control shapeId="9235" r:id="rId7" name="Check Box 19">
              <controlPr defaultSize="0" autoFill="0" autoLine="0" autoPict="0">
                <anchor moveWithCells="1">
                  <from>
                    <xdr:col>10</xdr:col>
                    <xdr:colOff>0</xdr:colOff>
                    <xdr:row>18</xdr:row>
                    <xdr:rowOff>19050</xdr:rowOff>
                  </from>
                  <to>
                    <xdr:col>10</xdr:col>
                    <xdr:colOff>914400</xdr:colOff>
                    <xdr:row>19</xdr:row>
                    <xdr:rowOff>12700</xdr:rowOff>
                  </to>
                </anchor>
              </controlPr>
            </control>
          </mc:Choice>
        </mc:AlternateContent>
        <mc:AlternateContent xmlns:mc="http://schemas.openxmlformats.org/markup-compatibility/2006">
          <mc:Choice Requires="x14">
            <control shapeId="9236" r:id="rId8" name="Check Box 20">
              <controlPr defaultSize="0" autoFill="0" autoLine="0" autoPict="0">
                <anchor moveWithCells="1">
                  <from>
                    <xdr:col>11</xdr:col>
                    <xdr:colOff>0</xdr:colOff>
                    <xdr:row>18</xdr:row>
                    <xdr:rowOff>19050</xdr:rowOff>
                  </from>
                  <to>
                    <xdr:col>11</xdr:col>
                    <xdr:colOff>914400</xdr:colOff>
                    <xdr:row>19</xdr:row>
                    <xdr:rowOff>12700</xdr:rowOff>
                  </to>
                </anchor>
              </controlPr>
            </control>
          </mc:Choice>
        </mc:AlternateContent>
        <mc:AlternateContent xmlns:mc="http://schemas.openxmlformats.org/markup-compatibility/2006">
          <mc:Choice Requires="x14">
            <control shapeId="9237" r:id="rId9" name="Check Box 21">
              <controlPr defaultSize="0" autoFill="0" autoLine="0" autoPict="0">
                <anchor moveWithCells="1">
                  <from>
                    <xdr:col>8</xdr:col>
                    <xdr:colOff>0</xdr:colOff>
                    <xdr:row>20</xdr:row>
                    <xdr:rowOff>19050</xdr:rowOff>
                  </from>
                  <to>
                    <xdr:col>9</xdr:col>
                    <xdr:colOff>31750</xdr:colOff>
                    <xdr:row>21</xdr:row>
                    <xdr:rowOff>12700</xdr:rowOff>
                  </to>
                </anchor>
              </controlPr>
            </control>
          </mc:Choice>
        </mc:AlternateContent>
        <mc:AlternateContent xmlns:mc="http://schemas.openxmlformats.org/markup-compatibility/2006">
          <mc:Choice Requires="x14">
            <control shapeId="9238" r:id="rId10" name="Check Box 22">
              <controlPr defaultSize="0" autoFill="0" autoLine="0" autoPict="0">
                <anchor moveWithCells="1">
                  <from>
                    <xdr:col>9</xdr:col>
                    <xdr:colOff>0</xdr:colOff>
                    <xdr:row>20</xdr:row>
                    <xdr:rowOff>19050</xdr:rowOff>
                  </from>
                  <to>
                    <xdr:col>10</xdr:col>
                    <xdr:colOff>31750</xdr:colOff>
                    <xdr:row>21</xdr:row>
                    <xdr:rowOff>12700</xdr:rowOff>
                  </to>
                </anchor>
              </controlPr>
            </control>
          </mc:Choice>
        </mc:AlternateContent>
        <mc:AlternateContent xmlns:mc="http://schemas.openxmlformats.org/markup-compatibility/2006">
          <mc:Choice Requires="x14">
            <control shapeId="9239" r:id="rId11" name="Check Box 23">
              <controlPr defaultSize="0" autoFill="0" autoLine="0" autoPict="0">
                <anchor moveWithCells="1">
                  <from>
                    <xdr:col>10</xdr:col>
                    <xdr:colOff>0</xdr:colOff>
                    <xdr:row>20</xdr:row>
                    <xdr:rowOff>19050</xdr:rowOff>
                  </from>
                  <to>
                    <xdr:col>10</xdr:col>
                    <xdr:colOff>914400</xdr:colOff>
                    <xdr:row>21</xdr:row>
                    <xdr:rowOff>12700</xdr:rowOff>
                  </to>
                </anchor>
              </controlPr>
            </control>
          </mc:Choice>
        </mc:AlternateContent>
        <mc:AlternateContent xmlns:mc="http://schemas.openxmlformats.org/markup-compatibility/2006">
          <mc:Choice Requires="x14">
            <control shapeId="9240" r:id="rId12" name="Check Box 24">
              <controlPr defaultSize="0" autoFill="0" autoLine="0" autoPict="0">
                <anchor moveWithCells="1">
                  <from>
                    <xdr:col>11</xdr:col>
                    <xdr:colOff>0</xdr:colOff>
                    <xdr:row>20</xdr:row>
                    <xdr:rowOff>19050</xdr:rowOff>
                  </from>
                  <to>
                    <xdr:col>11</xdr:col>
                    <xdr:colOff>914400</xdr:colOff>
                    <xdr:row>21</xdr:row>
                    <xdr:rowOff>12700</xdr:rowOff>
                  </to>
                </anchor>
              </controlPr>
            </control>
          </mc:Choice>
        </mc:AlternateContent>
        <mc:AlternateContent xmlns:mc="http://schemas.openxmlformats.org/markup-compatibility/2006">
          <mc:Choice Requires="x14">
            <control shapeId="9241" r:id="rId13" name="Check Box 25">
              <controlPr defaultSize="0" autoFill="0" autoLine="0" autoPict="0">
                <anchor moveWithCells="1">
                  <from>
                    <xdr:col>11</xdr:col>
                    <xdr:colOff>0</xdr:colOff>
                    <xdr:row>28</xdr:row>
                    <xdr:rowOff>19050</xdr:rowOff>
                  </from>
                  <to>
                    <xdr:col>12</xdr:col>
                    <xdr:colOff>12700</xdr:colOff>
                    <xdr:row>29</xdr:row>
                    <xdr:rowOff>0</xdr:rowOff>
                  </to>
                </anchor>
              </controlPr>
            </control>
          </mc:Choice>
        </mc:AlternateContent>
        <mc:AlternateContent xmlns:mc="http://schemas.openxmlformats.org/markup-compatibility/2006">
          <mc:Choice Requires="x14">
            <control shapeId="9242" r:id="rId14" name="Check Box 26">
              <controlPr defaultSize="0" autoFill="0" autoLine="0" autoPict="0">
                <anchor moveWithCells="1">
                  <from>
                    <xdr:col>11</xdr:col>
                    <xdr:colOff>0</xdr:colOff>
                    <xdr:row>30</xdr:row>
                    <xdr:rowOff>19050</xdr:rowOff>
                  </from>
                  <to>
                    <xdr:col>12</xdr:col>
                    <xdr:colOff>12700</xdr:colOff>
                    <xdr:row>30</xdr:row>
                    <xdr:rowOff>260350</xdr:rowOff>
                  </to>
                </anchor>
              </controlPr>
            </control>
          </mc:Choice>
        </mc:AlternateContent>
        <mc:AlternateContent xmlns:mc="http://schemas.openxmlformats.org/markup-compatibility/2006">
          <mc:Choice Requires="x14">
            <control shapeId="9243" r:id="rId15" name="Check Box 27">
              <controlPr defaultSize="0" autoFill="0" autoLine="0" autoPict="0">
                <anchor moveWithCells="1">
                  <from>
                    <xdr:col>11</xdr:col>
                    <xdr:colOff>0</xdr:colOff>
                    <xdr:row>32</xdr:row>
                    <xdr:rowOff>19050</xdr:rowOff>
                  </from>
                  <to>
                    <xdr:col>12</xdr:col>
                    <xdr:colOff>12700</xdr:colOff>
                    <xdr:row>32</xdr:row>
                    <xdr:rowOff>260350</xdr:rowOff>
                  </to>
                </anchor>
              </controlPr>
            </control>
          </mc:Choice>
        </mc:AlternateContent>
        <mc:AlternateContent xmlns:mc="http://schemas.openxmlformats.org/markup-compatibility/2006">
          <mc:Choice Requires="x14">
            <control shapeId="9244" r:id="rId16" name="Check Box 28">
              <controlPr defaultSize="0" autoFill="0" autoLine="0" autoPict="0">
                <anchor moveWithCells="1">
                  <from>
                    <xdr:col>11</xdr:col>
                    <xdr:colOff>0</xdr:colOff>
                    <xdr:row>34</xdr:row>
                    <xdr:rowOff>19050</xdr:rowOff>
                  </from>
                  <to>
                    <xdr:col>12</xdr:col>
                    <xdr:colOff>12700</xdr:colOff>
                    <xdr:row>34</xdr:row>
                    <xdr:rowOff>260350</xdr:rowOff>
                  </to>
                </anchor>
              </controlPr>
            </control>
          </mc:Choice>
        </mc:AlternateContent>
        <mc:AlternateContent xmlns:mc="http://schemas.openxmlformats.org/markup-compatibility/2006">
          <mc:Choice Requires="x14">
            <control shapeId="9245" r:id="rId17" name="Check Box 29">
              <controlPr defaultSize="0" autoFill="0" autoLine="0" autoPict="0">
                <anchor moveWithCells="1">
                  <from>
                    <xdr:col>11</xdr:col>
                    <xdr:colOff>0</xdr:colOff>
                    <xdr:row>37</xdr:row>
                    <xdr:rowOff>19050</xdr:rowOff>
                  </from>
                  <to>
                    <xdr:col>12</xdr:col>
                    <xdr:colOff>12700</xdr:colOff>
                    <xdr:row>37</xdr:row>
                    <xdr:rowOff>260350</xdr:rowOff>
                  </to>
                </anchor>
              </controlPr>
            </control>
          </mc:Choice>
        </mc:AlternateContent>
        <mc:AlternateContent xmlns:mc="http://schemas.openxmlformats.org/markup-compatibility/2006">
          <mc:Choice Requires="x14">
            <control shapeId="9246" r:id="rId18" name="Check Box 30">
              <controlPr defaultSize="0" autoFill="0" autoLine="0" autoPict="0">
                <anchor moveWithCells="1">
                  <from>
                    <xdr:col>11</xdr:col>
                    <xdr:colOff>0</xdr:colOff>
                    <xdr:row>39</xdr:row>
                    <xdr:rowOff>19050</xdr:rowOff>
                  </from>
                  <to>
                    <xdr:col>12</xdr:col>
                    <xdr:colOff>12700</xdr:colOff>
                    <xdr:row>39</xdr:row>
                    <xdr:rowOff>260350</xdr:rowOff>
                  </to>
                </anchor>
              </controlPr>
            </control>
          </mc:Choice>
        </mc:AlternateContent>
        <mc:AlternateContent xmlns:mc="http://schemas.openxmlformats.org/markup-compatibility/2006">
          <mc:Choice Requires="x14">
            <control shapeId="9247" r:id="rId19" name="Check Box 31">
              <controlPr defaultSize="0" autoFill="0" autoLine="0" autoPict="0">
                <anchor moveWithCells="1">
                  <from>
                    <xdr:col>11</xdr:col>
                    <xdr:colOff>0</xdr:colOff>
                    <xdr:row>41</xdr:row>
                    <xdr:rowOff>19050</xdr:rowOff>
                  </from>
                  <to>
                    <xdr:col>12</xdr:col>
                    <xdr:colOff>12700</xdr:colOff>
                    <xdr:row>41</xdr:row>
                    <xdr:rowOff>260350</xdr:rowOff>
                  </to>
                </anchor>
              </controlPr>
            </control>
          </mc:Choice>
        </mc:AlternateContent>
        <mc:AlternateContent xmlns:mc="http://schemas.openxmlformats.org/markup-compatibility/2006">
          <mc:Choice Requires="x14">
            <control shapeId="9248" r:id="rId20" name="Check Box 32">
              <controlPr defaultSize="0" autoFill="0" autoLine="0" autoPict="0">
                <anchor moveWithCells="1">
                  <from>
                    <xdr:col>11</xdr:col>
                    <xdr:colOff>0</xdr:colOff>
                    <xdr:row>43</xdr:row>
                    <xdr:rowOff>19050</xdr:rowOff>
                  </from>
                  <to>
                    <xdr:col>12</xdr:col>
                    <xdr:colOff>12700</xdr:colOff>
                    <xdr:row>43</xdr:row>
                    <xdr:rowOff>260350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44B1-5FFD-43C7-B422-B743670A342F}">
  <sheetPr codeName="Tabelle11">
    <pageSetUpPr fitToPage="1"/>
  </sheetPr>
  <dimension ref="A1:O59"/>
  <sheetViews>
    <sheetView showGridLines="0" view="pageLayout" topLeftCell="A46" zoomScaleNormal="100" workbookViewId="0">
      <selection activeCell="A23" sqref="A23:O23"/>
    </sheetView>
  </sheetViews>
  <sheetFormatPr baseColWidth="10" defaultColWidth="11.453125" defaultRowHeight="14.5" x14ac:dyDescent="0.35"/>
  <cols>
    <col min="1" max="2" width="3.26953125" customWidth="1"/>
    <col min="3" max="4" width="11.453125" customWidth="1"/>
    <col min="5" max="6" width="16.54296875" customWidth="1"/>
    <col min="7" max="7" width="26.1796875" hidden="1" customWidth="1"/>
    <col min="8" max="9" width="2.1796875" customWidth="1"/>
    <col min="10" max="12" width="12.1796875" customWidth="1"/>
    <col min="13" max="13" width="11.54296875" customWidth="1"/>
    <col min="14" max="14" width="27.81640625" customWidth="1"/>
    <col min="15" max="15" width="8.26953125" hidden="1" customWidth="1"/>
  </cols>
  <sheetData>
    <row r="1" spans="1:15" ht="41.5" customHeight="1" x14ac:dyDescent="0.35">
      <c r="A1" s="137" t="s">
        <v>223</v>
      </c>
      <c r="B1" s="137"/>
      <c r="C1" s="137"/>
      <c r="D1" s="137"/>
      <c r="E1" s="137"/>
      <c r="F1" s="137"/>
      <c r="G1" s="137"/>
      <c r="H1" s="137"/>
      <c r="I1" s="137"/>
      <c r="J1" s="137"/>
      <c r="K1" s="137"/>
      <c r="L1" s="137"/>
      <c r="M1" s="137"/>
      <c r="N1" s="137"/>
      <c r="O1" s="11"/>
    </row>
    <row r="2" spans="1:15" x14ac:dyDescent="0.35">
      <c r="A2" s="11"/>
      <c r="B2" s="11"/>
      <c r="C2" s="11"/>
      <c r="D2" s="11"/>
      <c r="E2" s="11"/>
      <c r="F2" s="11"/>
      <c r="G2" s="11"/>
      <c r="H2" s="11"/>
      <c r="I2" s="11"/>
      <c r="J2" s="11"/>
      <c r="K2" s="11"/>
      <c r="L2" s="11"/>
      <c r="M2" s="11"/>
      <c r="N2" s="11"/>
      <c r="O2" s="11"/>
    </row>
    <row r="3" spans="1:15" x14ac:dyDescent="0.35">
      <c r="A3" s="10" t="s">
        <v>224</v>
      </c>
      <c r="B3" s="10"/>
      <c r="C3" s="11"/>
      <c r="D3" s="11"/>
      <c r="E3" s="11"/>
      <c r="F3" s="11"/>
      <c r="G3" s="11"/>
      <c r="H3" s="11"/>
      <c r="I3" s="11"/>
      <c r="J3" s="11"/>
      <c r="K3" s="11"/>
      <c r="L3" s="11"/>
      <c r="M3" s="11"/>
      <c r="N3" s="11"/>
      <c r="O3" s="11"/>
    </row>
    <row r="4" spans="1:15" ht="23.15" customHeight="1" x14ac:dyDescent="0.35">
      <c r="A4" s="12" t="s">
        <v>35</v>
      </c>
      <c r="B4" s="1"/>
      <c r="C4" s="2"/>
      <c r="D4" s="2"/>
      <c r="E4" s="2"/>
      <c r="F4" s="2"/>
      <c r="G4" s="2"/>
      <c r="H4" s="12" t="s">
        <v>36</v>
      </c>
      <c r="I4" s="3"/>
      <c r="J4" s="2"/>
      <c r="K4" s="53"/>
      <c r="L4" s="2"/>
      <c r="M4" s="2"/>
      <c r="N4" s="53"/>
    </row>
    <row r="5" spans="1:15" x14ac:dyDescent="0.35">
      <c r="A5" s="1"/>
      <c r="B5" s="1"/>
      <c r="C5" s="2"/>
      <c r="D5" s="2"/>
      <c r="E5" s="2"/>
      <c r="F5" s="2"/>
      <c r="G5" s="2"/>
      <c r="H5" s="2"/>
      <c r="I5" s="2"/>
      <c r="J5" s="86"/>
      <c r="K5" s="3"/>
      <c r="L5" s="2"/>
      <c r="M5" s="2"/>
      <c r="N5" s="53"/>
    </row>
    <row r="6" spans="1:15" x14ac:dyDescent="0.35">
      <c r="A6" s="102" t="s">
        <v>8</v>
      </c>
      <c r="B6" s="102"/>
      <c r="C6" s="137" t="s">
        <v>17</v>
      </c>
      <c r="D6" s="137"/>
      <c r="E6" s="137"/>
      <c r="F6" s="137"/>
      <c r="G6" s="137"/>
      <c r="H6" s="102" t="s">
        <v>8</v>
      </c>
      <c r="I6" s="102"/>
      <c r="J6" s="149" t="s">
        <v>17</v>
      </c>
      <c r="K6" s="149"/>
      <c r="L6" s="149"/>
      <c r="M6" s="149"/>
      <c r="N6" s="149"/>
    </row>
    <row r="7" spans="1:15" ht="26.15" customHeight="1" x14ac:dyDescent="0.35">
      <c r="A7" s="6"/>
      <c r="B7" s="102" t="s">
        <v>138</v>
      </c>
      <c r="C7" s="153" t="s">
        <v>225</v>
      </c>
      <c r="D7" s="153"/>
      <c r="E7" s="153"/>
      <c r="F7" s="153"/>
      <c r="G7" s="153"/>
      <c r="H7" s="4"/>
      <c r="I7" s="102" t="s">
        <v>138</v>
      </c>
      <c r="J7" s="149" t="s">
        <v>226</v>
      </c>
      <c r="K7" s="149"/>
      <c r="L7" s="149"/>
      <c r="M7" s="149"/>
      <c r="N7" s="149"/>
    </row>
    <row r="8" spans="1:15" x14ac:dyDescent="0.35">
      <c r="A8" s="34"/>
      <c r="B8" s="102" t="s">
        <v>138</v>
      </c>
      <c r="C8" s="154" t="s">
        <v>227</v>
      </c>
      <c r="D8" s="154"/>
      <c r="E8" s="154"/>
      <c r="F8" s="154"/>
      <c r="G8" s="154"/>
      <c r="H8" s="11"/>
      <c r="I8" s="102" t="s">
        <v>138</v>
      </c>
      <c r="J8" s="149" t="s">
        <v>227</v>
      </c>
      <c r="K8" s="149"/>
      <c r="L8" s="149"/>
      <c r="M8" s="149"/>
      <c r="N8" s="149"/>
      <c r="O8" s="11"/>
    </row>
    <row r="9" spans="1:15" x14ac:dyDescent="0.35">
      <c r="A9" s="34"/>
      <c r="B9" s="102" t="s">
        <v>138</v>
      </c>
      <c r="C9" s="154" t="s">
        <v>228</v>
      </c>
      <c r="D9" s="154"/>
      <c r="E9" s="154"/>
      <c r="F9" s="154"/>
      <c r="G9" s="154"/>
      <c r="H9" s="11"/>
      <c r="I9" s="102" t="s">
        <v>138</v>
      </c>
      <c r="J9" s="123" t="s">
        <v>228</v>
      </c>
      <c r="K9" s="123"/>
      <c r="L9" s="123"/>
      <c r="M9" s="123"/>
      <c r="N9" s="123"/>
      <c r="O9" s="11"/>
    </row>
    <row r="10" spans="1:15" x14ac:dyDescent="0.35">
      <c r="A10" s="34"/>
      <c r="B10" s="102" t="s">
        <v>138</v>
      </c>
      <c r="C10" s="154" t="s">
        <v>229</v>
      </c>
      <c r="D10" s="154"/>
      <c r="E10" s="154"/>
      <c r="F10" s="154"/>
      <c r="G10" s="154"/>
      <c r="H10" s="11"/>
      <c r="I10" s="102" t="s">
        <v>138</v>
      </c>
      <c r="J10" s="123" t="s">
        <v>229</v>
      </c>
      <c r="K10" s="123"/>
      <c r="L10" s="123"/>
      <c r="M10" s="123"/>
      <c r="N10" s="123"/>
      <c r="O10" s="11"/>
    </row>
    <row r="11" spans="1:15" x14ac:dyDescent="0.35">
      <c r="A11" s="34"/>
      <c r="B11" s="102" t="s">
        <v>138</v>
      </c>
      <c r="C11" s="155" t="s">
        <v>230</v>
      </c>
      <c r="D11" s="155"/>
      <c r="E11" s="155"/>
      <c r="F11" s="155"/>
      <c r="G11" s="155"/>
      <c r="H11" s="11"/>
      <c r="I11" s="102" t="s">
        <v>138</v>
      </c>
      <c r="J11" s="152" t="s">
        <v>231</v>
      </c>
      <c r="K11" s="152"/>
      <c r="L11" s="152"/>
      <c r="M11" s="152"/>
      <c r="N11" s="152"/>
      <c r="O11" s="11"/>
    </row>
    <row r="12" spans="1:15" x14ac:dyDescent="0.35">
      <c r="A12" s="5"/>
      <c r="B12" s="102" t="s">
        <v>138</v>
      </c>
      <c r="C12" s="153" t="s">
        <v>231</v>
      </c>
      <c r="D12" s="153"/>
      <c r="E12" s="153"/>
      <c r="F12" s="153"/>
      <c r="G12" s="153"/>
      <c r="H12" s="4"/>
      <c r="I12" s="102" t="s">
        <v>138</v>
      </c>
      <c r="J12" s="149" t="s">
        <v>232</v>
      </c>
      <c r="K12" s="149"/>
      <c r="L12" s="149"/>
      <c r="M12" s="149"/>
      <c r="N12" s="149"/>
    </row>
    <row r="13" spans="1:15" x14ac:dyDescent="0.35">
      <c r="A13" s="102"/>
      <c r="B13" s="102"/>
      <c r="C13" s="137"/>
      <c r="D13" s="137"/>
      <c r="E13" s="137"/>
      <c r="F13" s="137"/>
      <c r="G13" s="137"/>
      <c r="H13" s="4"/>
      <c r="I13" s="102" t="s">
        <v>138</v>
      </c>
      <c r="J13" s="149" t="s">
        <v>233</v>
      </c>
      <c r="K13" s="149"/>
      <c r="L13" s="149"/>
      <c r="M13" s="149"/>
      <c r="N13" s="149"/>
    </row>
    <row r="14" spans="1:15" x14ac:dyDescent="0.35">
      <c r="A14" s="9"/>
      <c r="B14" s="9"/>
      <c r="C14" s="9"/>
      <c r="D14" s="9"/>
      <c r="E14" s="9"/>
      <c r="F14" s="9"/>
      <c r="G14" s="9"/>
      <c r="H14" s="9"/>
      <c r="I14" s="9"/>
      <c r="J14" s="9"/>
      <c r="K14" s="9"/>
      <c r="L14" s="9"/>
      <c r="M14" s="9"/>
      <c r="N14" s="9"/>
    </row>
    <row r="15" spans="1:15" x14ac:dyDescent="0.35">
      <c r="A15" s="54" t="s">
        <v>45</v>
      </c>
      <c r="B15" s="54"/>
      <c r="C15" s="54"/>
      <c r="D15" s="11"/>
      <c r="E15" s="11"/>
      <c r="F15" s="11"/>
      <c r="G15" s="11"/>
      <c r="H15" s="11"/>
      <c r="I15" s="11"/>
      <c r="J15" s="11"/>
      <c r="K15" s="11"/>
      <c r="L15" s="11"/>
      <c r="M15" s="11"/>
      <c r="N15" s="11"/>
    </row>
    <row r="16" spans="1:15" ht="21.65" customHeight="1" x14ac:dyDescent="0.35">
      <c r="A16" s="140" t="s">
        <v>46</v>
      </c>
      <c r="B16" s="140"/>
      <c r="C16" s="140"/>
      <c r="D16" s="140"/>
      <c r="E16" s="140"/>
      <c r="F16" s="140"/>
      <c r="G16" s="140"/>
      <c r="H16" s="140"/>
      <c r="I16" s="140"/>
      <c r="J16" s="140"/>
      <c r="K16" s="140"/>
      <c r="L16" s="140"/>
      <c r="M16" s="140"/>
      <c r="N16" s="140"/>
    </row>
    <row r="17" spans="1:15" ht="28.5" customHeight="1" x14ac:dyDescent="0.35">
      <c r="A17" s="36"/>
      <c r="B17" s="36"/>
      <c r="C17" s="36"/>
      <c r="D17" s="36"/>
      <c r="E17" s="36"/>
      <c r="F17" s="36"/>
      <c r="G17" s="36"/>
      <c r="H17" s="36"/>
      <c r="I17" s="36"/>
      <c r="J17" s="36"/>
      <c r="K17" s="26" t="s">
        <v>47</v>
      </c>
      <c r="L17" s="36"/>
      <c r="M17" s="36"/>
      <c r="N17" s="36"/>
    </row>
    <row r="18" spans="1:15" ht="24" x14ac:dyDescent="0.35">
      <c r="A18" s="12" t="s">
        <v>234</v>
      </c>
      <c r="B18" s="11"/>
      <c r="C18" s="11"/>
      <c r="D18" s="11"/>
      <c r="E18" s="11"/>
      <c r="F18" s="11"/>
      <c r="G18" s="11"/>
      <c r="H18" s="11"/>
      <c r="I18" s="11"/>
      <c r="J18" s="11"/>
      <c r="K18" s="13" t="s">
        <v>49</v>
      </c>
      <c r="L18" s="13" t="s">
        <v>50</v>
      </c>
      <c r="M18" s="13" t="s">
        <v>51</v>
      </c>
      <c r="N18" s="13" t="s">
        <v>52</v>
      </c>
    </row>
    <row r="19" spans="1:15" x14ac:dyDescent="0.35">
      <c r="A19" s="11"/>
      <c r="B19" s="11"/>
      <c r="C19" s="11"/>
      <c r="D19" s="11"/>
      <c r="E19" s="11"/>
      <c r="F19" s="11"/>
      <c r="G19" s="11"/>
      <c r="H19" s="11"/>
      <c r="I19" s="11"/>
      <c r="J19" s="11"/>
      <c r="K19" s="11"/>
      <c r="L19" s="11"/>
      <c r="M19" s="11"/>
      <c r="N19" s="11"/>
    </row>
    <row r="20" spans="1:15" ht="34" customHeight="1" x14ac:dyDescent="0.35">
      <c r="A20" s="130" t="s">
        <v>53</v>
      </c>
      <c r="B20" s="130"/>
      <c r="C20" s="130"/>
      <c r="D20" s="130"/>
      <c r="E20" s="130"/>
      <c r="F20" s="130"/>
      <c r="G20" s="130"/>
      <c r="H20" s="130"/>
      <c r="I20" s="130"/>
      <c r="J20" s="131"/>
      <c r="K20" s="15"/>
      <c r="L20" s="15"/>
      <c r="M20" s="15"/>
      <c r="N20" s="16"/>
    </row>
    <row r="21" spans="1:15" x14ac:dyDescent="0.35">
      <c r="A21" s="11"/>
      <c r="B21" s="11"/>
      <c r="C21" s="11"/>
      <c r="D21" s="11"/>
      <c r="E21" s="11"/>
      <c r="F21" s="11"/>
      <c r="G21" s="11"/>
      <c r="H21" s="11"/>
      <c r="I21" s="11"/>
      <c r="J21" s="11"/>
      <c r="K21" s="11"/>
      <c r="L21" s="11"/>
      <c r="M21" s="11"/>
      <c r="N21" s="11"/>
    </row>
    <row r="22" spans="1:15" ht="39" customHeight="1" x14ac:dyDescent="0.35">
      <c r="A22" s="130" t="s">
        <v>54</v>
      </c>
      <c r="B22" s="130"/>
      <c r="C22" s="130"/>
      <c r="D22" s="130"/>
      <c r="E22" s="130"/>
      <c r="F22" s="130"/>
      <c r="G22" s="130"/>
      <c r="H22" s="130"/>
      <c r="I22" s="130"/>
      <c r="J22" s="131"/>
      <c r="K22" s="15"/>
      <c r="L22" s="15"/>
      <c r="M22" s="15"/>
      <c r="N22" s="16"/>
    </row>
    <row r="23" spans="1:15" ht="40" customHeight="1" x14ac:dyDescent="0.35">
      <c r="A23" s="124" t="s">
        <v>364</v>
      </c>
      <c r="B23" s="125"/>
      <c r="C23" s="125"/>
      <c r="D23" s="125"/>
      <c r="E23" s="125"/>
      <c r="F23" s="125"/>
      <c r="G23" s="125"/>
      <c r="H23" s="125"/>
      <c r="I23" s="125"/>
      <c r="J23" s="125"/>
      <c r="K23" s="125"/>
      <c r="L23" s="125"/>
      <c r="M23" s="125"/>
      <c r="N23" s="125"/>
      <c r="O23" s="125"/>
    </row>
    <row r="24" spans="1:15" ht="83.25" hidden="1" customHeight="1" x14ac:dyDescent="0.35">
      <c r="A24" s="8"/>
      <c r="B24" s="8"/>
    </row>
    <row r="25" spans="1:15" x14ac:dyDescent="0.35">
      <c r="A25" s="56" t="s">
        <v>55</v>
      </c>
      <c r="B25" s="56"/>
      <c r="C25" s="54"/>
      <c r="D25" s="11"/>
    </row>
    <row r="26" spans="1:15" x14ac:dyDescent="0.35">
      <c r="A26" s="18"/>
      <c r="B26" s="18"/>
      <c r="C26" s="10"/>
      <c r="D26" s="11"/>
    </row>
    <row r="27" spans="1:15" x14ac:dyDescent="0.35">
      <c r="A27" s="150" t="s">
        <v>235</v>
      </c>
      <c r="B27" s="150"/>
      <c r="C27" s="150"/>
      <c r="D27" s="150"/>
      <c r="E27" s="150"/>
      <c r="F27" s="150"/>
      <c r="G27" s="150"/>
      <c r="H27" s="150"/>
      <c r="I27" s="150"/>
      <c r="J27" s="150"/>
      <c r="K27" s="150"/>
      <c r="L27" s="150"/>
      <c r="M27" s="150"/>
      <c r="N27" s="150"/>
    </row>
    <row r="28" spans="1:15" x14ac:dyDescent="0.35">
      <c r="A28" s="18"/>
      <c r="B28" s="18"/>
      <c r="C28" s="10"/>
      <c r="D28" s="11"/>
    </row>
    <row r="29" spans="1:15" ht="15" customHeight="1" x14ac:dyDescent="0.35">
      <c r="A29" s="150" t="s">
        <v>57</v>
      </c>
      <c r="B29" s="150"/>
      <c r="C29" s="150"/>
      <c r="D29" s="150"/>
      <c r="E29" s="150"/>
      <c r="F29" s="150"/>
      <c r="G29" s="150"/>
      <c r="H29" s="150"/>
      <c r="I29" s="150"/>
      <c r="J29" s="150"/>
      <c r="K29" s="150"/>
      <c r="L29" s="150"/>
      <c r="M29" s="150"/>
      <c r="N29" s="150"/>
      <c r="O29" s="38"/>
    </row>
    <row r="30" spans="1:15" ht="21" customHeight="1" x14ac:dyDescent="0.35">
      <c r="A30" s="130" t="s">
        <v>82</v>
      </c>
      <c r="B30" s="130"/>
      <c r="C30" s="130"/>
      <c r="D30" s="130"/>
      <c r="E30" s="130"/>
      <c r="F30" s="130"/>
      <c r="G30" s="130"/>
      <c r="H30" s="130"/>
      <c r="I30" s="130"/>
      <c r="J30" s="130"/>
      <c r="K30" s="130"/>
      <c r="L30" s="130"/>
      <c r="M30" s="130"/>
      <c r="N30" s="20"/>
    </row>
    <row r="31" spans="1:15" x14ac:dyDescent="0.35">
      <c r="A31" s="19"/>
      <c r="B31" s="19"/>
      <c r="C31" s="19"/>
      <c r="D31" s="19"/>
      <c r="E31" s="19"/>
      <c r="F31" s="19"/>
      <c r="G31" s="19"/>
      <c r="H31" s="19"/>
      <c r="I31" s="19"/>
      <c r="J31" s="19"/>
      <c r="K31" s="19"/>
      <c r="L31" s="19"/>
      <c r="M31" s="19"/>
      <c r="N31" s="21"/>
    </row>
    <row r="32" spans="1:15" ht="29.5" customHeight="1" x14ac:dyDescent="0.35">
      <c r="A32" s="130" t="s">
        <v>236</v>
      </c>
      <c r="B32" s="130"/>
      <c r="C32" s="130"/>
      <c r="D32" s="130"/>
      <c r="E32" s="130"/>
      <c r="F32" s="130"/>
      <c r="G32" s="130"/>
      <c r="H32" s="130"/>
      <c r="I32" s="130"/>
      <c r="J32" s="130"/>
      <c r="K32" s="130"/>
      <c r="L32" s="130"/>
      <c r="M32" s="130"/>
      <c r="N32" s="22"/>
    </row>
    <row r="33" spans="1:15" x14ac:dyDescent="0.35">
      <c r="A33" s="23"/>
      <c r="B33" s="23"/>
      <c r="C33" s="23"/>
      <c r="D33" s="23"/>
      <c r="E33" s="23"/>
      <c r="F33" s="23"/>
      <c r="G33" s="23"/>
      <c r="H33" s="23"/>
      <c r="I33" s="23"/>
      <c r="J33" s="23"/>
      <c r="K33" s="23"/>
      <c r="L33" s="23"/>
      <c r="M33" s="23"/>
      <c r="N33" s="24"/>
    </row>
    <row r="34" spans="1:15" ht="36" customHeight="1" x14ac:dyDescent="0.35">
      <c r="A34" s="130" t="s">
        <v>237</v>
      </c>
      <c r="B34" s="130"/>
      <c r="C34" s="130"/>
      <c r="D34" s="130"/>
      <c r="E34" s="130"/>
      <c r="F34" s="130"/>
      <c r="G34" s="130"/>
      <c r="H34" s="130"/>
      <c r="I34" s="130"/>
      <c r="J34" s="130"/>
      <c r="K34" s="130"/>
      <c r="L34" s="130"/>
      <c r="M34" s="130"/>
      <c r="N34" s="22"/>
    </row>
    <row r="35" spans="1:15" x14ac:dyDescent="0.35">
      <c r="A35" s="23"/>
      <c r="B35" s="23"/>
      <c r="C35" s="23"/>
      <c r="D35" s="23"/>
      <c r="E35" s="23"/>
      <c r="F35" s="23"/>
      <c r="G35" s="23"/>
      <c r="H35" s="23"/>
      <c r="I35" s="23"/>
      <c r="J35" s="23"/>
      <c r="K35" s="23"/>
      <c r="L35" s="23"/>
      <c r="M35" s="23"/>
      <c r="N35" s="24"/>
    </row>
    <row r="36" spans="1:15" ht="39" customHeight="1" x14ac:dyDescent="0.35">
      <c r="A36" s="130" t="s">
        <v>238</v>
      </c>
      <c r="B36" s="130"/>
      <c r="C36" s="130"/>
      <c r="D36" s="130"/>
      <c r="E36" s="130"/>
      <c r="F36" s="130"/>
      <c r="G36" s="130"/>
      <c r="H36" s="130"/>
      <c r="I36" s="130"/>
      <c r="J36" s="130"/>
      <c r="K36" s="130"/>
      <c r="L36" s="130"/>
      <c r="M36" s="130"/>
      <c r="N36" s="22"/>
    </row>
    <row r="38" spans="1:15" ht="15" customHeight="1" x14ac:dyDescent="0.35">
      <c r="A38" s="150" t="s">
        <v>62</v>
      </c>
      <c r="B38" s="150"/>
      <c r="C38" s="150"/>
      <c r="D38" s="150"/>
      <c r="E38" s="150"/>
      <c r="F38" s="150"/>
      <c r="G38" s="150"/>
      <c r="H38" s="150"/>
      <c r="I38" s="150"/>
      <c r="J38" s="150"/>
      <c r="K38" s="150"/>
      <c r="L38" s="150"/>
      <c r="M38" s="150"/>
      <c r="N38" s="150"/>
      <c r="O38" s="38"/>
    </row>
    <row r="39" spans="1:15" ht="22.5" customHeight="1" x14ac:dyDescent="0.35">
      <c r="A39" s="130" t="s">
        <v>239</v>
      </c>
      <c r="B39" s="130"/>
      <c r="C39" s="130"/>
      <c r="D39" s="130"/>
      <c r="E39" s="130"/>
      <c r="F39" s="130"/>
      <c r="G39" s="130"/>
      <c r="H39" s="130"/>
      <c r="I39" s="130"/>
      <c r="J39" s="130"/>
      <c r="K39" s="130"/>
      <c r="L39" s="130"/>
      <c r="M39" s="130"/>
      <c r="N39" s="20"/>
    </row>
    <row r="40" spans="1:15" x14ac:dyDescent="0.35">
      <c r="A40" s="19"/>
      <c r="B40" s="19"/>
      <c r="C40" s="19"/>
      <c r="D40" s="19"/>
      <c r="E40" s="19"/>
      <c r="F40" s="19"/>
      <c r="G40" s="19"/>
      <c r="H40" s="19"/>
      <c r="I40" s="19"/>
      <c r="J40" s="19"/>
      <c r="K40" s="19"/>
      <c r="L40" s="19"/>
      <c r="M40" s="19"/>
      <c r="N40" s="21"/>
    </row>
    <row r="41" spans="1:15" ht="30.65" customHeight="1" x14ac:dyDescent="0.35">
      <c r="A41" s="130" t="s">
        <v>240</v>
      </c>
      <c r="B41" s="130"/>
      <c r="C41" s="130"/>
      <c r="D41" s="130"/>
      <c r="E41" s="130"/>
      <c r="F41" s="130"/>
      <c r="G41" s="130"/>
      <c r="H41" s="130"/>
      <c r="I41" s="130"/>
      <c r="J41" s="130"/>
      <c r="K41" s="130"/>
      <c r="L41" s="130"/>
      <c r="M41" s="130"/>
      <c r="N41" s="22"/>
    </row>
    <row r="42" spans="1:15" x14ac:dyDescent="0.35">
      <c r="A42" s="23"/>
      <c r="B42" s="23"/>
      <c r="C42" s="23"/>
      <c r="D42" s="23"/>
      <c r="E42" s="23"/>
      <c r="F42" s="23"/>
      <c r="G42" s="23"/>
      <c r="H42" s="23"/>
      <c r="I42" s="23"/>
      <c r="J42" s="23"/>
      <c r="K42" s="23"/>
      <c r="L42" s="23"/>
      <c r="M42" s="23"/>
      <c r="N42" s="24"/>
    </row>
    <row r="43" spans="1:15" ht="34" customHeight="1" x14ac:dyDescent="0.35">
      <c r="A43" s="130" t="s">
        <v>241</v>
      </c>
      <c r="B43" s="130"/>
      <c r="C43" s="130"/>
      <c r="D43" s="130"/>
      <c r="E43" s="130"/>
      <c r="F43" s="130"/>
      <c r="G43" s="130"/>
      <c r="H43" s="130"/>
      <c r="I43" s="130"/>
      <c r="J43" s="130"/>
      <c r="K43" s="130"/>
      <c r="L43" s="130"/>
      <c r="M43" s="130"/>
      <c r="N43" s="22"/>
    </row>
    <row r="44" spans="1:15" x14ac:dyDescent="0.35">
      <c r="A44" s="23"/>
      <c r="B44" s="23"/>
      <c r="C44" s="23"/>
      <c r="D44" s="23"/>
      <c r="E44" s="23"/>
      <c r="F44" s="23"/>
      <c r="G44" s="23"/>
      <c r="H44" s="23"/>
      <c r="I44" s="23"/>
      <c r="J44" s="23"/>
      <c r="K44" s="23"/>
      <c r="L44" s="23"/>
      <c r="M44" s="23"/>
      <c r="N44" s="24"/>
    </row>
    <row r="45" spans="1:15" ht="49.5" customHeight="1" x14ac:dyDescent="0.35">
      <c r="A45" s="130" t="s">
        <v>242</v>
      </c>
      <c r="B45" s="130"/>
      <c r="C45" s="130"/>
      <c r="D45" s="130"/>
      <c r="E45" s="130"/>
      <c r="F45" s="130"/>
      <c r="G45" s="130"/>
      <c r="H45" s="130"/>
      <c r="I45" s="130"/>
      <c r="J45" s="130"/>
      <c r="K45" s="130"/>
      <c r="L45" s="130"/>
      <c r="M45" s="130"/>
      <c r="N45" s="22"/>
    </row>
    <row r="46" spans="1:15" ht="20.5" customHeight="1" x14ac:dyDescent="0.35">
      <c r="A46" s="98" t="s">
        <v>67</v>
      </c>
      <c r="B46" s="98"/>
      <c r="C46" s="100"/>
      <c r="D46" s="100"/>
      <c r="E46" s="100"/>
      <c r="F46" s="100"/>
      <c r="G46" s="100"/>
      <c r="H46" s="100"/>
      <c r="I46" s="100"/>
      <c r="J46" s="100"/>
    </row>
    <row r="47" spans="1:15" x14ac:dyDescent="0.35">
      <c r="A47" s="26" t="s">
        <v>68</v>
      </c>
      <c r="B47" s="26"/>
      <c r="C47" s="100"/>
      <c r="D47" s="100"/>
      <c r="E47" s="100"/>
      <c r="F47" s="100"/>
      <c r="G47" s="100"/>
      <c r="H47" s="100"/>
      <c r="I47" s="100"/>
      <c r="J47" s="100"/>
    </row>
    <row r="49" spans="1:14" ht="33.75" customHeight="1" x14ac:dyDescent="0.35">
      <c r="A49" s="27"/>
      <c r="B49" s="28"/>
      <c r="C49" s="28"/>
      <c r="D49" s="28"/>
      <c r="E49" s="28"/>
      <c r="F49" s="28"/>
      <c r="G49" s="28"/>
      <c r="H49" s="28"/>
      <c r="I49" s="28"/>
      <c r="J49" s="28"/>
      <c r="K49" s="28"/>
      <c r="L49" s="28"/>
      <c r="M49" s="28"/>
      <c r="N49" s="29"/>
    </row>
    <row r="50" spans="1:14" ht="33.75" customHeight="1" x14ac:dyDescent="0.35">
      <c r="A50" s="30"/>
      <c r="B50" s="31"/>
      <c r="C50" s="31"/>
      <c r="D50" s="31"/>
      <c r="E50" s="31"/>
      <c r="F50" s="31"/>
      <c r="G50" s="31"/>
      <c r="H50" s="31"/>
      <c r="I50" s="31"/>
      <c r="J50" s="31"/>
      <c r="K50" s="31"/>
      <c r="L50" s="31"/>
      <c r="M50" s="31"/>
      <c r="N50" s="32"/>
    </row>
    <row r="51" spans="1:14" ht="33.75" customHeight="1" x14ac:dyDescent="0.35">
      <c r="A51" s="30"/>
      <c r="B51" s="31"/>
      <c r="C51" s="31"/>
      <c r="D51" s="31"/>
      <c r="E51" s="31"/>
      <c r="F51" s="31"/>
      <c r="G51" s="31"/>
      <c r="H51" s="31"/>
      <c r="I51" s="31"/>
      <c r="J51" s="31"/>
      <c r="K51" s="31"/>
      <c r="L51" s="31"/>
      <c r="M51" s="31"/>
      <c r="N51" s="32"/>
    </row>
    <row r="52" spans="1:14" ht="33.75" customHeight="1" x14ac:dyDescent="0.35">
      <c r="A52" s="30"/>
      <c r="B52" s="31"/>
      <c r="C52" s="31"/>
      <c r="D52" s="31"/>
      <c r="E52" s="31"/>
      <c r="F52" s="31"/>
      <c r="G52" s="31"/>
      <c r="H52" s="31"/>
      <c r="I52" s="31"/>
      <c r="J52" s="31"/>
      <c r="K52" s="31"/>
      <c r="L52" s="31"/>
      <c r="M52" s="31"/>
      <c r="N52" s="32"/>
    </row>
    <row r="53" spans="1:14" ht="33.75" customHeight="1" x14ac:dyDescent="0.35">
      <c r="A53" s="30"/>
      <c r="B53" s="31"/>
      <c r="C53" s="31"/>
      <c r="D53" s="31"/>
      <c r="E53" s="31"/>
      <c r="F53" s="31"/>
      <c r="G53" s="31"/>
      <c r="H53" s="31"/>
      <c r="I53" s="31"/>
      <c r="J53" s="31"/>
      <c r="K53" s="31"/>
      <c r="L53" s="31"/>
      <c r="M53" s="31"/>
      <c r="N53" s="32"/>
    </row>
    <row r="54" spans="1:14" ht="33.75" customHeight="1" x14ac:dyDescent="0.35">
      <c r="A54" s="30"/>
      <c r="B54" s="31"/>
      <c r="C54" s="31"/>
      <c r="D54" s="31"/>
      <c r="E54" s="31"/>
      <c r="F54" s="31"/>
      <c r="G54" s="31"/>
      <c r="H54" s="31"/>
      <c r="I54" s="31"/>
      <c r="J54" s="31"/>
      <c r="K54" s="31"/>
      <c r="L54" s="31"/>
      <c r="M54" s="31"/>
      <c r="N54" s="32"/>
    </row>
    <row r="55" spans="1:14" ht="33.75" customHeight="1" x14ac:dyDescent="0.35">
      <c r="A55" s="30"/>
      <c r="B55" s="31"/>
      <c r="C55" s="31"/>
      <c r="D55" s="31"/>
      <c r="E55" s="31"/>
      <c r="F55" s="31"/>
      <c r="G55" s="31"/>
      <c r="H55" s="31"/>
      <c r="I55" s="31"/>
      <c r="J55" s="31"/>
      <c r="K55" s="31"/>
      <c r="L55" s="31"/>
      <c r="M55" s="31"/>
      <c r="N55" s="32"/>
    </row>
    <row r="56" spans="1:14" ht="33.75" customHeight="1" x14ac:dyDescent="0.35">
      <c r="A56" s="30"/>
      <c r="B56" s="31"/>
      <c r="C56" s="31"/>
      <c r="D56" s="31"/>
      <c r="E56" s="31"/>
      <c r="F56" s="31"/>
      <c r="G56" s="31"/>
      <c r="H56" s="31"/>
      <c r="I56" s="31"/>
      <c r="J56" s="31"/>
      <c r="K56" s="31"/>
      <c r="L56" s="31"/>
      <c r="M56" s="31"/>
      <c r="N56" s="32"/>
    </row>
    <row r="57" spans="1:14" ht="33.75" customHeight="1" x14ac:dyDescent="0.35">
      <c r="A57" s="30"/>
      <c r="B57" s="31"/>
      <c r="C57" s="31"/>
      <c r="D57" s="31"/>
      <c r="E57" s="31"/>
      <c r="F57" s="31"/>
      <c r="G57" s="31"/>
      <c r="H57" s="31"/>
      <c r="I57" s="31"/>
      <c r="J57" s="31"/>
      <c r="K57" s="31"/>
      <c r="L57" s="31"/>
      <c r="M57" s="31"/>
      <c r="N57" s="32"/>
    </row>
    <row r="58" spans="1:14" ht="33.75" customHeight="1" x14ac:dyDescent="0.35">
      <c r="A58" s="30"/>
      <c r="B58" s="31"/>
      <c r="C58" s="31"/>
      <c r="D58" s="31"/>
      <c r="E58" s="31"/>
      <c r="F58" s="31"/>
      <c r="G58" s="31"/>
      <c r="H58" s="31"/>
      <c r="I58" s="31"/>
      <c r="J58" s="31"/>
      <c r="K58" s="31"/>
      <c r="L58" s="31"/>
      <c r="M58" s="31"/>
      <c r="N58" s="32"/>
    </row>
    <row r="59" spans="1:14" ht="33.75" customHeight="1" x14ac:dyDescent="0.35">
      <c r="A59" s="30"/>
      <c r="B59" s="31"/>
      <c r="C59" s="31"/>
      <c r="D59" s="31"/>
      <c r="E59" s="31"/>
      <c r="F59" s="31"/>
      <c r="G59" s="31"/>
      <c r="H59" s="31"/>
      <c r="I59" s="31"/>
      <c r="J59" s="31"/>
      <c r="K59" s="31"/>
      <c r="L59" s="31"/>
      <c r="M59" s="31"/>
      <c r="N59" s="32"/>
    </row>
  </sheetData>
  <mergeCells count="32">
    <mergeCell ref="A39:M39"/>
    <mergeCell ref="A41:M41"/>
    <mergeCell ref="A43:M43"/>
    <mergeCell ref="A45:M45"/>
    <mergeCell ref="A38:N38"/>
    <mergeCell ref="C11:G11"/>
    <mergeCell ref="J11:N11"/>
    <mergeCell ref="C12:G12"/>
    <mergeCell ref="J12:N12"/>
    <mergeCell ref="C13:G13"/>
    <mergeCell ref="J13:N13"/>
    <mergeCell ref="A34:M34"/>
    <mergeCell ref="A36:M36"/>
    <mergeCell ref="A16:N16"/>
    <mergeCell ref="A20:J20"/>
    <mergeCell ref="A22:J22"/>
    <mergeCell ref="A23:O23"/>
    <mergeCell ref="A29:N29"/>
    <mergeCell ref="A27:N27"/>
    <mergeCell ref="A30:M30"/>
    <mergeCell ref="A32:M32"/>
    <mergeCell ref="J10:N10"/>
    <mergeCell ref="A1:N1"/>
    <mergeCell ref="C6:G6"/>
    <mergeCell ref="J6:N6"/>
    <mergeCell ref="C7:G7"/>
    <mergeCell ref="J7:N7"/>
    <mergeCell ref="C8:G8"/>
    <mergeCell ref="J8:N8"/>
    <mergeCell ref="C9:G9"/>
    <mergeCell ref="J9:N9"/>
    <mergeCell ref="C10:G10"/>
  </mergeCells>
  <pageMargins left="0.98" right="0.43000000000000005" top="1.1083333333333334" bottom="1.0236220472440944" header="0.2" footer="0.19685039370078741"/>
  <pageSetup paperSize="9" scale="89" fitToHeight="0" orientation="landscape" r:id="rId1"/>
  <headerFooter>
    <oddHeader>&amp;L&amp;"Verdana,Standard"&amp;16&amp;K0069B4
Automatisierung&amp;R&amp;"System Font,Standard"&amp;10&amp;K000000&amp;G</oddHeader>
    <oddFooter>&amp;L&amp;"Verdana,Fett"&amp;7&amp;K0067A5Anlage 1 FIN Handel&amp;"Verdana,Standard"
Nachhaltigkeitscheck Großhandel  und LEH&amp;R&amp;"Verdana,Standard"&amp;7
Version: 01.01.2025
&amp;"Verdana,Fett"Seite &amp;P von &amp;N</oddFooter>
  </headerFooter>
  <rowBreaks count="2" manualBreakCount="2">
    <brk id="23" max="16383" man="1"/>
    <brk id="4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81" r:id="rId5" name="Check Box 17">
              <controlPr defaultSize="0" autoFill="0" autoLine="0" autoPict="0">
                <anchor moveWithCells="1">
                  <from>
                    <xdr:col>10</xdr:col>
                    <xdr:colOff>12700</xdr:colOff>
                    <xdr:row>19</xdr:row>
                    <xdr:rowOff>19050</xdr:rowOff>
                  </from>
                  <to>
                    <xdr:col>11</xdr:col>
                    <xdr:colOff>12700</xdr:colOff>
                    <xdr:row>20</xdr:row>
                    <xdr:rowOff>0</xdr:rowOff>
                  </to>
                </anchor>
              </controlPr>
            </control>
          </mc:Choice>
        </mc:AlternateContent>
        <mc:AlternateContent xmlns:mc="http://schemas.openxmlformats.org/markup-compatibility/2006">
          <mc:Choice Requires="x14">
            <control shapeId="11282" r:id="rId6" name="Check Box 18">
              <controlPr defaultSize="0" autoFill="0" autoLine="0" autoPict="0">
                <anchor moveWithCells="1">
                  <from>
                    <xdr:col>11</xdr:col>
                    <xdr:colOff>12700</xdr:colOff>
                    <xdr:row>19</xdr:row>
                    <xdr:rowOff>19050</xdr:rowOff>
                  </from>
                  <to>
                    <xdr:col>12</xdr:col>
                    <xdr:colOff>12700</xdr:colOff>
                    <xdr:row>20</xdr:row>
                    <xdr:rowOff>0</xdr:rowOff>
                  </to>
                </anchor>
              </controlPr>
            </control>
          </mc:Choice>
        </mc:AlternateContent>
        <mc:AlternateContent xmlns:mc="http://schemas.openxmlformats.org/markup-compatibility/2006">
          <mc:Choice Requires="x14">
            <control shapeId="11283" r:id="rId7" name="Check Box 19">
              <controlPr defaultSize="0" autoFill="0" autoLine="0" autoPict="0">
                <anchor moveWithCells="1">
                  <from>
                    <xdr:col>12</xdr:col>
                    <xdr:colOff>12700</xdr:colOff>
                    <xdr:row>19</xdr:row>
                    <xdr:rowOff>19050</xdr:rowOff>
                  </from>
                  <to>
                    <xdr:col>13</xdr:col>
                    <xdr:colOff>101600</xdr:colOff>
                    <xdr:row>20</xdr:row>
                    <xdr:rowOff>0</xdr:rowOff>
                  </to>
                </anchor>
              </controlPr>
            </control>
          </mc:Choice>
        </mc:AlternateContent>
        <mc:AlternateContent xmlns:mc="http://schemas.openxmlformats.org/markup-compatibility/2006">
          <mc:Choice Requires="x14">
            <control shapeId="11284" r:id="rId8" name="Check Box 20">
              <controlPr defaultSize="0" autoFill="0" autoLine="0" autoPict="0">
                <anchor moveWithCells="1">
                  <from>
                    <xdr:col>13</xdr:col>
                    <xdr:colOff>12700</xdr:colOff>
                    <xdr:row>19</xdr:row>
                    <xdr:rowOff>19050</xdr:rowOff>
                  </from>
                  <to>
                    <xdr:col>13</xdr:col>
                    <xdr:colOff>908050</xdr:colOff>
                    <xdr:row>20</xdr:row>
                    <xdr:rowOff>0</xdr:rowOff>
                  </to>
                </anchor>
              </controlPr>
            </control>
          </mc:Choice>
        </mc:AlternateContent>
        <mc:AlternateContent xmlns:mc="http://schemas.openxmlformats.org/markup-compatibility/2006">
          <mc:Choice Requires="x14">
            <control shapeId="11285" r:id="rId9" name="Check Box 21">
              <controlPr defaultSize="0" autoFill="0" autoLine="0" autoPict="0">
                <anchor moveWithCells="1">
                  <from>
                    <xdr:col>10</xdr:col>
                    <xdr:colOff>12700</xdr:colOff>
                    <xdr:row>21</xdr:row>
                    <xdr:rowOff>19050</xdr:rowOff>
                  </from>
                  <to>
                    <xdr:col>11</xdr:col>
                    <xdr:colOff>12700</xdr:colOff>
                    <xdr:row>21</xdr:row>
                    <xdr:rowOff>431800</xdr:rowOff>
                  </to>
                </anchor>
              </controlPr>
            </control>
          </mc:Choice>
        </mc:AlternateContent>
        <mc:AlternateContent xmlns:mc="http://schemas.openxmlformats.org/markup-compatibility/2006">
          <mc:Choice Requires="x14">
            <control shapeId="11286" r:id="rId10" name="Check Box 22">
              <controlPr defaultSize="0" autoFill="0" autoLine="0" autoPict="0">
                <anchor moveWithCells="1">
                  <from>
                    <xdr:col>11</xdr:col>
                    <xdr:colOff>12700</xdr:colOff>
                    <xdr:row>21</xdr:row>
                    <xdr:rowOff>19050</xdr:rowOff>
                  </from>
                  <to>
                    <xdr:col>12</xdr:col>
                    <xdr:colOff>12700</xdr:colOff>
                    <xdr:row>21</xdr:row>
                    <xdr:rowOff>431800</xdr:rowOff>
                  </to>
                </anchor>
              </controlPr>
            </control>
          </mc:Choice>
        </mc:AlternateContent>
        <mc:AlternateContent xmlns:mc="http://schemas.openxmlformats.org/markup-compatibility/2006">
          <mc:Choice Requires="x14">
            <control shapeId="11287" r:id="rId11" name="Check Box 23">
              <controlPr defaultSize="0" autoFill="0" autoLine="0" autoPict="0">
                <anchor moveWithCells="1">
                  <from>
                    <xdr:col>12</xdr:col>
                    <xdr:colOff>12700</xdr:colOff>
                    <xdr:row>21</xdr:row>
                    <xdr:rowOff>19050</xdr:rowOff>
                  </from>
                  <to>
                    <xdr:col>13</xdr:col>
                    <xdr:colOff>101600</xdr:colOff>
                    <xdr:row>21</xdr:row>
                    <xdr:rowOff>431800</xdr:rowOff>
                  </to>
                </anchor>
              </controlPr>
            </control>
          </mc:Choice>
        </mc:AlternateContent>
        <mc:AlternateContent xmlns:mc="http://schemas.openxmlformats.org/markup-compatibility/2006">
          <mc:Choice Requires="x14">
            <control shapeId="11288" r:id="rId12" name="Check Box 24">
              <controlPr defaultSize="0" autoFill="0" autoLine="0" autoPict="0">
                <anchor moveWithCells="1">
                  <from>
                    <xdr:col>13</xdr:col>
                    <xdr:colOff>12700</xdr:colOff>
                    <xdr:row>21</xdr:row>
                    <xdr:rowOff>19050</xdr:rowOff>
                  </from>
                  <to>
                    <xdr:col>13</xdr:col>
                    <xdr:colOff>908050</xdr:colOff>
                    <xdr:row>21</xdr:row>
                    <xdr:rowOff>431800</xdr:rowOff>
                  </to>
                </anchor>
              </controlPr>
            </control>
          </mc:Choice>
        </mc:AlternateContent>
        <mc:AlternateContent xmlns:mc="http://schemas.openxmlformats.org/markup-compatibility/2006">
          <mc:Choice Requires="x14">
            <control shapeId="11289" r:id="rId13" name="Check Box 25">
              <controlPr defaultSize="0" autoFill="0" autoLine="0" autoPict="0">
                <anchor moveWithCells="1">
                  <from>
                    <xdr:col>13</xdr:col>
                    <xdr:colOff>12700</xdr:colOff>
                    <xdr:row>29</xdr:row>
                    <xdr:rowOff>19050</xdr:rowOff>
                  </from>
                  <to>
                    <xdr:col>14</xdr:col>
                    <xdr:colOff>0</xdr:colOff>
                    <xdr:row>30</xdr:row>
                    <xdr:rowOff>0</xdr:rowOff>
                  </to>
                </anchor>
              </controlPr>
            </control>
          </mc:Choice>
        </mc:AlternateContent>
        <mc:AlternateContent xmlns:mc="http://schemas.openxmlformats.org/markup-compatibility/2006">
          <mc:Choice Requires="x14">
            <control shapeId="11290" r:id="rId14" name="Check Box 26">
              <controlPr defaultSize="0" autoFill="0" autoLine="0" autoPict="0">
                <anchor moveWithCells="1">
                  <from>
                    <xdr:col>13</xdr:col>
                    <xdr:colOff>12700</xdr:colOff>
                    <xdr:row>31</xdr:row>
                    <xdr:rowOff>19050</xdr:rowOff>
                  </from>
                  <to>
                    <xdr:col>14</xdr:col>
                    <xdr:colOff>0</xdr:colOff>
                    <xdr:row>31</xdr:row>
                    <xdr:rowOff>266700</xdr:rowOff>
                  </to>
                </anchor>
              </controlPr>
            </control>
          </mc:Choice>
        </mc:AlternateContent>
        <mc:AlternateContent xmlns:mc="http://schemas.openxmlformats.org/markup-compatibility/2006">
          <mc:Choice Requires="x14">
            <control shapeId="11291" r:id="rId15" name="Check Box 27">
              <controlPr defaultSize="0" autoFill="0" autoLine="0" autoPict="0">
                <anchor moveWithCells="1">
                  <from>
                    <xdr:col>13</xdr:col>
                    <xdr:colOff>12700</xdr:colOff>
                    <xdr:row>33</xdr:row>
                    <xdr:rowOff>19050</xdr:rowOff>
                  </from>
                  <to>
                    <xdr:col>14</xdr:col>
                    <xdr:colOff>0</xdr:colOff>
                    <xdr:row>33</xdr:row>
                    <xdr:rowOff>266700</xdr:rowOff>
                  </to>
                </anchor>
              </controlPr>
            </control>
          </mc:Choice>
        </mc:AlternateContent>
        <mc:AlternateContent xmlns:mc="http://schemas.openxmlformats.org/markup-compatibility/2006">
          <mc:Choice Requires="x14">
            <control shapeId="11292" r:id="rId16" name="Check Box 28">
              <controlPr defaultSize="0" autoFill="0" autoLine="0" autoPict="0">
                <anchor moveWithCells="1">
                  <from>
                    <xdr:col>13</xdr:col>
                    <xdr:colOff>12700</xdr:colOff>
                    <xdr:row>35</xdr:row>
                    <xdr:rowOff>19050</xdr:rowOff>
                  </from>
                  <to>
                    <xdr:col>14</xdr:col>
                    <xdr:colOff>0</xdr:colOff>
                    <xdr:row>35</xdr:row>
                    <xdr:rowOff>266700</xdr:rowOff>
                  </to>
                </anchor>
              </controlPr>
            </control>
          </mc:Choice>
        </mc:AlternateContent>
        <mc:AlternateContent xmlns:mc="http://schemas.openxmlformats.org/markup-compatibility/2006">
          <mc:Choice Requires="x14">
            <control shapeId="11293" r:id="rId17" name="Check Box 29">
              <controlPr defaultSize="0" autoFill="0" autoLine="0" autoPict="0">
                <anchor moveWithCells="1">
                  <from>
                    <xdr:col>13</xdr:col>
                    <xdr:colOff>12700</xdr:colOff>
                    <xdr:row>38</xdr:row>
                    <xdr:rowOff>19050</xdr:rowOff>
                  </from>
                  <to>
                    <xdr:col>14</xdr:col>
                    <xdr:colOff>0</xdr:colOff>
                    <xdr:row>38</xdr:row>
                    <xdr:rowOff>266700</xdr:rowOff>
                  </to>
                </anchor>
              </controlPr>
            </control>
          </mc:Choice>
        </mc:AlternateContent>
        <mc:AlternateContent xmlns:mc="http://schemas.openxmlformats.org/markup-compatibility/2006">
          <mc:Choice Requires="x14">
            <control shapeId="11294" r:id="rId18" name="Check Box 30">
              <controlPr defaultSize="0" autoFill="0" autoLine="0" autoPict="0">
                <anchor moveWithCells="1">
                  <from>
                    <xdr:col>13</xdr:col>
                    <xdr:colOff>12700</xdr:colOff>
                    <xdr:row>40</xdr:row>
                    <xdr:rowOff>19050</xdr:rowOff>
                  </from>
                  <to>
                    <xdr:col>14</xdr:col>
                    <xdr:colOff>0</xdr:colOff>
                    <xdr:row>40</xdr:row>
                    <xdr:rowOff>266700</xdr:rowOff>
                  </to>
                </anchor>
              </controlPr>
            </control>
          </mc:Choice>
        </mc:AlternateContent>
        <mc:AlternateContent xmlns:mc="http://schemas.openxmlformats.org/markup-compatibility/2006">
          <mc:Choice Requires="x14">
            <control shapeId="11295" r:id="rId19" name="Check Box 31">
              <controlPr defaultSize="0" autoFill="0" autoLine="0" autoPict="0">
                <anchor moveWithCells="1">
                  <from>
                    <xdr:col>13</xdr:col>
                    <xdr:colOff>12700</xdr:colOff>
                    <xdr:row>42</xdr:row>
                    <xdr:rowOff>19050</xdr:rowOff>
                  </from>
                  <to>
                    <xdr:col>14</xdr:col>
                    <xdr:colOff>0</xdr:colOff>
                    <xdr:row>42</xdr:row>
                    <xdr:rowOff>266700</xdr:rowOff>
                  </to>
                </anchor>
              </controlPr>
            </control>
          </mc:Choice>
        </mc:AlternateContent>
        <mc:AlternateContent xmlns:mc="http://schemas.openxmlformats.org/markup-compatibility/2006">
          <mc:Choice Requires="x14">
            <control shapeId="11296" r:id="rId20" name="Check Box 32">
              <controlPr defaultSize="0" autoFill="0" autoLine="0" autoPict="0">
                <anchor moveWithCells="1">
                  <from>
                    <xdr:col>13</xdr:col>
                    <xdr:colOff>12700</xdr:colOff>
                    <xdr:row>44</xdr:row>
                    <xdr:rowOff>19050</xdr:rowOff>
                  </from>
                  <to>
                    <xdr:col>14</xdr:col>
                    <xdr:colOff>0</xdr:colOff>
                    <xdr:row>44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974C7-A735-44C3-A1D1-71206D31C296}">
  <sheetPr codeName="Tabelle12">
    <pageSetUpPr fitToPage="1"/>
  </sheetPr>
  <dimension ref="A1:O58"/>
  <sheetViews>
    <sheetView showGridLines="0" view="pageLayout" topLeftCell="A41" zoomScaleNormal="100" workbookViewId="0">
      <selection activeCell="A33" sqref="A33:M33"/>
    </sheetView>
  </sheetViews>
  <sheetFormatPr baseColWidth="10" defaultColWidth="11.453125" defaultRowHeight="14.5" x14ac:dyDescent="0.35"/>
  <cols>
    <col min="1" max="2" width="1.54296875" customWidth="1"/>
    <col min="3" max="4" width="11.453125" customWidth="1"/>
    <col min="5" max="5" width="13.81640625" customWidth="1"/>
    <col min="6" max="6" width="8.54296875" customWidth="1"/>
    <col min="7" max="7" width="11" customWidth="1"/>
    <col min="8" max="9" width="2.54296875" customWidth="1"/>
    <col min="10" max="10" width="18.54296875" customWidth="1"/>
    <col min="11" max="12" width="12.1796875" customWidth="1"/>
    <col min="13" max="13" width="14" customWidth="1"/>
    <col min="14" max="14" width="28.453125" customWidth="1"/>
    <col min="15" max="15" width="12.453125" customWidth="1"/>
  </cols>
  <sheetData>
    <row r="1" spans="1:15" ht="73.5" customHeight="1" x14ac:dyDescent="0.35">
      <c r="A1" s="137" t="s">
        <v>243</v>
      </c>
      <c r="B1" s="137"/>
      <c r="C1" s="137"/>
      <c r="D1" s="137"/>
      <c r="E1" s="137"/>
      <c r="F1" s="137"/>
      <c r="G1" s="137"/>
      <c r="H1" s="137"/>
      <c r="I1" s="137"/>
      <c r="J1" s="137"/>
      <c r="K1" s="137"/>
      <c r="L1" s="137"/>
      <c r="M1" s="137"/>
      <c r="N1" s="137"/>
      <c r="O1" s="11"/>
    </row>
    <row r="2" spans="1:15" ht="31.5" customHeight="1" x14ac:dyDescent="0.35">
      <c r="A2" s="126" t="s">
        <v>244</v>
      </c>
      <c r="B2" s="126"/>
      <c r="C2" s="126"/>
      <c r="D2" s="126"/>
      <c r="E2" s="126"/>
      <c r="F2" s="126"/>
      <c r="G2" s="126"/>
      <c r="H2" s="126"/>
      <c r="I2" s="126"/>
      <c r="J2" s="126"/>
      <c r="K2" s="126"/>
      <c r="L2" s="126"/>
      <c r="M2" s="126"/>
      <c r="N2" s="126"/>
      <c r="O2" s="11"/>
    </row>
    <row r="3" spans="1:15" x14ac:dyDescent="0.35">
      <c r="A3" s="1" t="s">
        <v>35</v>
      </c>
      <c r="B3" s="1"/>
      <c r="C3" s="2"/>
      <c r="D3" s="2"/>
      <c r="E3" s="2"/>
      <c r="F3" s="2"/>
      <c r="G3" s="2"/>
      <c r="H3" s="3" t="s">
        <v>36</v>
      </c>
      <c r="I3" s="3"/>
      <c r="J3" s="2"/>
      <c r="L3" s="2"/>
      <c r="M3" s="2"/>
    </row>
    <row r="4" spans="1:15" ht="12" customHeight="1" x14ac:dyDescent="0.35">
      <c r="A4" s="1"/>
      <c r="B4" s="1"/>
      <c r="C4" s="2"/>
      <c r="D4" s="2"/>
      <c r="E4" s="2"/>
      <c r="F4" s="2"/>
      <c r="G4" s="2"/>
      <c r="H4" s="2"/>
      <c r="I4" s="2"/>
      <c r="J4" s="2"/>
      <c r="K4" s="3"/>
      <c r="L4" s="2"/>
      <c r="M4" s="2"/>
    </row>
    <row r="5" spans="1:15" x14ac:dyDescent="0.35">
      <c r="A5" s="102" t="s">
        <v>8</v>
      </c>
      <c r="B5" s="102"/>
      <c r="C5" s="137" t="s">
        <v>245</v>
      </c>
      <c r="D5" s="137"/>
      <c r="E5" s="137"/>
      <c r="F5" s="137"/>
      <c r="G5" s="137"/>
      <c r="H5" s="102" t="s">
        <v>8</v>
      </c>
      <c r="I5" s="102"/>
      <c r="J5" s="123" t="s">
        <v>245</v>
      </c>
      <c r="K5" s="123"/>
      <c r="L5" s="123"/>
      <c r="M5" s="123"/>
      <c r="N5" s="123"/>
    </row>
    <row r="6" spans="1:15" ht="25.5" customHeight="1" x14ac:dyDescent="0.35">
      <c r="A6" s="6"/>
      <c r="B6" s="102" t="s">
        <v>138</v>
      </c>
      <c r="C6" s="149" t="s">
        <v>246</v>
      </c>
      <c r="D6" s="149"/>
      <c r="E6" s="149"/>
      <c r="F6" s="149"/>
      <c r="G6" s="149"/>
      <c r="H6" s="4"/>
      <c r="I6" s="102" t="s">
        <v>138</v>
      </c>
      <c r="J6" s="149" t="s">
        <v>247</v>
      </c>
      <c r="K6" s="149"/>
      <c r="L6" s="149"/>
      <c r="M6" s="149"/>
      <c r="N6" s="149"/>
    </row>
    <row r="7" spans="1:15" ht="27.65" customHeight="1" x14ac:dyDescent="0.35">
      <c r="A7" s="34"/>
      <c r="B7" s="102" t="s">
        <v>138</v>
      </c>
      <c r="C7" s="149" t="s">
        <v>248</v>
      </c>
      <c r="D7" s="149"/>
      <c r="E7" s="149"/>
      <c r="F7" s="149"/>
      <c r="G7" s="149"/>
      <c r="H7" s="11"/>
      <c r="I7" s="102" t="s">
        <v>138</v>
      </c>
      <c r="J7" s="149" t="s">
        <v>249</v>
      </c>
      <c r="K7" s="149"/>
      <c r="L7" s="149"/>
      <c r="M7" s="149"/>
      <c r="N7" s="149"/>
      <c r="O7" s="11"/>
    </row>
    <row r="8" spans="1:15" x14ac:dyDescent="0.35">
      <c r="A8" s="34"/>
      <c r="B8" s="102" t="s">
        <v>138</v>
      </c>
      <c r="C8" s="149" t="s">
        <v>227</v>
      </c>
      <c r="D8" s="149"/>
      <c r="E8" s="149"/>
      <c r="F8" s="149"/>
      <c r="G8" s="149"/>
      <c r="H8" s="11"/>
      <c r="I8" s="102" t="s">
        <v>138</v>
      </c>
      <c r="J8" s="123" t="s">
        <v>250</v>
      </c>
      <c r="K8" s="123"/>
      <c r="L8" s="123"/>
      <c r="M8" s="123"/>
      <c r="N8" s="123"/>
      <c r="O8" s="11"/>
    </row>
    <row r="9" spans="1:15" x14ac:dyDescent="0.35">
      <c r="A9" s="34"/>
      <c r="B9" s="102" t="s">
        <v>138</v>
      </c>
      <c r="C9" s="149" t="s">
        <v>251</v>
      </c>
      <c r="D9" s="149"/>
      <c r="E9" s="149"/>
      <c r="F9" s="149"/>
      <c r="G9" s="149"/>
      <c r="H9" s="102"/>
      <c r="I9" s="102"/>
      <c r="J9" s="156"/>
      <c r="K9" s="156"/>
      <c r="L9" s="156"/>
      <c r="M9" s="156"/>
      <c r="N9" s="156"/>
      <c r="O9" s="11"/>
    </row>
    <row r="10" spans="1:15" x14ac:dyDescent="0.35">
      <c r="A10" s="102" t="s">
        <v>8</v>
      </c>
      <c r="B10" s="102"/>
      <c r="C10" s="155" t="s">
        <v>252</v>
      </c>
      <c r="D10" s="155"/>
      <c r="E10" s="155"/>
      <c r="F10" s="155"/>
      <c r="G10" s="155"/>
      <c r="H10" s="11"/>
      <c r="I10" s="11"/>
      <c r="J10" s="155"/>
      <c r="K10" s="155"/>
      <c r="L10" s="155"/>
      <c r="M10" s="155"/>
      <c r="N10" s="155"/>
      <c r="O10" s="11"/>
    </row>
    <row r="11" spans="1:15" ht="7" customHeight="1" x14ac:dyDescent="0.35">
      <c r="A11" s="102"/>
      <c r="B11" s="102"/>
      <c r="C11" s="11"/>
      <c r="D11" s="11"/>
      <c r="E11" s="11"/>
      <c r="F11" s="11"/>
      <c r="G11" s="11"/>
      <c r="H11" s="11"/>
      <c r="I11" s="11"/>
      <c r="J11" s="11"/>
      <c r="K11" s="11"/>
      <c r="L11" s="11"/>
      <c r="M11" s="11"/>
      <c r="N11" s="11"/>
      <c r="O11" s="11"/>
    </row>
    <row r="12" spans="1:15" x14ac:dyDescent="0.35">
      <c r="A12" s="54" t="s">
        <v>45</v>
      </c>
      <c r="B12" s="54"/>
      <c r="C12" s="54"/>
      <c r="D12" s="11"/>
      <c r="E12" s="11"/>
      <c r="F12" s="11"/>
      <c r="G12" s="11"/>
      <c r="H12" s="11"/>
      <c r="I12" s="11"/>
      <c r="J12" s="11"/>
      <c r="K12" s="11"/>
      <c r="L12" s="11"/>
      <c r="M12" s="11"/>
      <c r="N12" s="11"/>
    </row>
    <row r="13" spans="1:15" ht="15.65" customHeight="1" x14ac:dyDescent="0.35">
      <c r="A13" s="140" t="s">
        <v>46</v>
      </c>
      <c r="B13" s="140"/>
      <c r="C13" s="140"/>
      <c r="D13" s="140"/>
      <c r="E13" s="140"/>
      <c r="F13" s="140"/>
      <c r="G13" s="140"/>
      <c r="H13" s="140"/>
      <c r="I13" s="140"/>
      <c r="J13" s="140"/>
      <c r="K13" s="140"/>
      <c r="L13" s="140"/>
      <c r="M13" s="140"/>
      <c r="N13" s="140"/>
    </row>
    <row r="14" spans="1:15" ht="22" customHeight="1" x14ac:dyDescent="0.35">
      <c r="A14" s="36"/>
      <c r="B14" s="36"/>
      <c r="C14" s="36"/>
      <c r="D14" s="36"/>
      <c r="E14" s="36"/>
      <c r="F14" s="36"/>
      <c r="G14" s="36"/>
      <c r="H14" s="36"/>
      <c r="I14" s="36"/>
      <c r="J14" s="36"/>
      <c r="K14" s="26" t="s">
        <v>47</v>
      </c>
      <c r="L14" s="36"/>
      <c r="M14" s="36"/>
      <c r="N14" s="36"/>
    </row>
    <row r="15" spans="1:15" ht="24" x14ac:dyDescent="0.35">
      <c r="A15" s="12" t="s">
        <v>253</v>
      </c>
      <c r="B15" s="11"/>
      <c r="C15" s="11"/>
      <c r="D15" s="11"/>
      <c r="E15" s="11"/>
      <c r="F15" s="11"/>
      <c r="G15" s="11"/>
      <c r="H15" s="11"/>
      <c r="I15" s="11"/>
      <c r="J15" s="11"/>
      <c r="K15" s="13" t="s">
        <v>49</v>
      </c>
      <c r="L15" s="13" t="s">
        <v>50</v>
      </c>
      <c r="M15" s="13" t="s">
        <v>51</v>
      </c>
      <c r="N15" s="13" t="s">
        <v>52</v>
      </c>
    </row>
    <row r="16" spans="1:15" x14ac:dyDescent="0.35">
      <c r="A16" s="11"/>
      <c r="B16" s="11"/>
      <c r="C16" s="11"/>
      <c r="D16" s="11"/>
      <c r="E16" s="11"/>
      <c r="F16" s="11"/>
      <c r="G16" s="11"/>
      <c r="H16" s="11"/>
      <c r="I16" s="11"/>
      <c r="J16" s="11"/>
      <c r="K16" s="11"/>
      <c r="L16" s="11"/>
      <c r="M16" s="11"/>
      <c r="N16" s="11"/>
    </row>
    <row r="17" spans="1:15" ht="25" customHeight="1" x14ac:dyDescent="0.35">
      <c r="A17" s="130" t="s">
        <v>53</v>
      </c>
      <c r="B17" s="130"/>
      <c r="C17" s="130"/>
      <c r="D17" s="130"/>
      <c r="E17" s="130"/>
      <c r="F17" s="130"/>
      <c r="G17" s="130"/>
      <c r="H17" s="130"/>
      <c r="I17" s="130"/>
      <c r="J17" s="131"/>
      <c r="K17" s="15"/>
      <c r="L17" s="15"/>
      <c r="M17" s="15"/>
      <c r="N17" s="16"/>
    </row>
    <row r="18" spans="1:15" ht="15.65" customHeight="1" x14ac:dyDescent="0.35">
      <c r="A18" s="11"/>
      <c r="B18" s="11"/>
      <c r="C18" s="11"/>
      <c r="D18" s="11"/>
      <c r="E18" s="11"/>
      <c r="F18" s="11"/>
      <c r="G18" s="11"/>
      <c r="H18" s="11"/>
      <c r="I18" s="11"/>
      <c r="J18" s="11"/>
      <c r="K18" s="11"/>
      <c r="L18" s="11"/>
      <c r="M18" s="11"/>
      <c r="N18" s="11"/>
    </row>
    <row r="19" spans="1:15" ht="33.65" customHeight="1" x14ac:dyDescent="0.35">
      <c r="A19" s="130" t="s">
        <v>54</v>
      </c>
      <c r="B19" s="130"/>
      <c r="C19" s="130"/>
      <c r="D19" s="130"/>
      <c r="E19" s="130"/>
      <c r="F19" s="130"/>
      <c r="G19" s="130"/>
      <c r="H19" s="130"/>
      <c r="I19" s="130"/>
      <c r="J19" s="131"/>
      <c r="K19" s="15"/>
      <c r="L19" s="15"/>
      <c r="M19" s="15"/>
      <c r="N19" s="16"/>
    </row>
    <row r="20" spans="1:15" ht="50.15" customHeight="1" x14ac:dyDescent="0.35">
      <c r="A20" s="124" t="s">
        <v>364</v>
      </c>
      <c r="B20" s="125"/>
      <c r="C20" s="125"/>
      <c r="D20" s="125"/>
      <c r="E20" s="125"/>
      <c r="F20" s="125"/>
      <c r="G20" s="125"/>
      <c r="H20" s="125"/>
      <c r="I20" s="125"/>
      <c r="J20" s="125"/>
      <c r="K20" s="125"/>
      <c r="L20" s="125"/>
      <c r="M20" s="125"/>
      <c r="N20" s="125"/>
      <c r="O20" s="17"/>
    </row>
    <row r="21" spans="1:15" x14ac:dyDescent="0.35">
      <c r="A21" s="17"/>
      <c r="B21" s="17"/>
      <c r="C21" s="17"/>
      <c r="D21" s="17"/>
      <c r="E21" s="17"/>
      <c r="F21" s="17"/>
      <c r="G21" s="17"/>
      <c r="H21" s="17"/>
      <c r="I21" s="17"/>
      <c r="J21" s="17"/>
      <c r="K21" s="17"/>
      <c r="L21" s="17"/>
      <c r="M21" s="17"/>
      <c r="N21" s="17"/>
      <c r="O21" s="17"/>
    </row>
    <row r="22" spans="1:15" x14ac:dyDescent="0.35">
      <c r="A22" s="56" t="s">
        <v>55</v>
      </c>
      <c r="B22" s="56"/>
      <c r="C22" s="54"/>
      <c r="D22" s="11"/>
    </row>
    <row r="23" spans="1:15" ht="11.5" customHeight="1" x14ac:dyDescent="0.35">
      <c r="A23" s="18"/>
      <c r="B23" s="18"/>
      <c r="C23" s="10"/>
      <c r="D23" s="11"/>
    </row>
    <row r="24" spans="1:15" x14ac:dyDescent="0.35">
      <c r="A24" s="150" t="s">
        <v>254</v>
      </c>
      <c r="B24" s="150"/>
      <c r="C24" s="150"/>
      <c r="D24" s="150"/>
      <c r="E24" s="150"/>
      <c r="F24" s="150"/>
      <c r="G24" s="150"/>
      <c r="H24" s="150"/>
      <c r="I24" s="150"/>
      <c r="J24" s="150"/>
      <c r="K24" s="150"/>
      <c r="L24" s="150"/>
      <c r="M24" s="150"/>
      <c r="N24" s="150"/>
    </row>
    <row r="25" spans="1:15" x14ac:dyDescent="0.35">
      <c r="A25" s="80"/>
      <c r="B25" s="80"/>
      <c r="C25" s="80"/>
      <c r="D25" s="80"/>
      <c r="E25" s="80"/>
      <c r="F25" s="80"/>
      <c r="G25" s="80"/>
      <c r="H25" s="80"/>
      <c r="I25" s="80"/>
      <c r="J25" s="80"/>
      <c r="K25" s="80"/>
      <c r="L25" s="80"/>
      <c r="M25" s="80"/>
      <c r="N25" s="80"/>
    </row>
    <row r="26" spans="1:15" ht="15" customHeight="1" x14ac:dyDescent="0.35">
      <c r="A26" s="150" t="s">
        <v>57</v>
      </c>
      <c r="B26" s="150"/>
      <c r="C26" s="150"/>
      <c r="D26" s="150"/>
      <c r="E26" s="150"/>
      <c r="F26" s="150"/>
      <c r="G26" s="150"/>
      <c r="H26" s="150"/>
      <c r="I26" s="150"/>
      <c r="J26" s="150"/>
      <c r="K26" s="150"/>
      <c r="L26" s="150"/>
      <c r="M26" s="150"/>
      <c r="N26" s="150"/>
      <c r="O26" s="38"/>
    </row>
    <row r="27" spans="1:15" ht="19" customHeight="1" x14ac:dyDescent="0.35">
      <c r="A27" s="130" t="s">
        <v>58</v>
      </c>
      <c r="B27" s="130"/>
      <c r="C27" s="130"/>
      <c r="D27" s="130"/>
      <c r="E27" s="130"/>
      <c r="F27" s="130"/>
      <c r="G27" s="130"/>
      <c r="H27" s="130"/>
      <c r="I27" s="130"/>
      <c r="J27" s="130"/>
      <c r="K27" s="130"/>
      <c r="L27" s="130"/>
      <c r="M27" s="130"/>
      <c r="N27" s="20"/>
    </row>
    <row r="28" spans="1:15" x14ac:dyDescent="0.35">
      <c r="A28" s="19"/>
      <c r="B28" s="19"/>
      <c r="C28" s="19"/>
      <c r="D28" s="19"/>
      <c r="E28" s="19"/>
      <c r="F28" s="19"/>
      <c r="G28" s="19"/>
      <c r="H28" s="19"/>
      <c r="I28" s="19"/>
      <c r="J28" s="19"/>
      <c r="K28" s="19"/>
      <c r="L28" s="19"/>
      <c r="M28" s="19"/>
      <c r="N28" s="21"/>
    </row>
    <row r="29" spans="1:15" ht="29.5" customHeight="1" x14ac:dyDescent="0.35">
      <c r="A29" s="130" t="s">
        <v>255</v>
      </c>
      <c r="B29" s="130"/>
      <c r="C29" s="130"/>
      <c r="D29" s="130"/>
      <c r="E29" s="130"/>
      <c r="F29" s="130"/>
      <c r="G29" s="130"/>
      <c r="H29" s="130"/>
      <c r="I29" s="130"/>
      <c r="J29" s="130"/>
      <c r="K29" s="130"/>
      <c r="L29" s="130"/>
      <c r="M29" s="130"/>
      <c r="N29" s="20"/>
    </row>
    <row r="30" spans="1:15" x14ac:dyDescent="0.35">
      <c r="A30" s="23"/>
      <c r="B30" s="23"/>
      <c r="C30" s="23"/>
      <c r="D30" s="23"/>
      <c r="E30" s="23"/>
      <c r="F30" s="23"/>
      <c r="G30" s="23"/>
      <c r="H30" s="23"/>
      <c r="I30" s="23"/>
      <c r="J30" s="23"/>
      <c r="K30" s="23"/>
      <c r="L30" s="23"/>
      <c r="M30" s="23"/>
      <c r="N30" s="24"/>
    </row>
    <row r="31" spans="1:15" ht="37" customHeight="1" x14ac:dyDescent="0.35">
      <c r="A31" s="130" t="s">
        <v>256</v>
      </c>
      <c r="B31" s="130"/>
      <c r="C31" s="130"/>
      <c r="D31" s="130"/>
      <c r="E31" s="130"/>
      <c r="F31" s="130"/>
      <c r="G31" s="130"/>
      <c r="H31" s="130"/>
      <c r="I31" s="130"/>
      <c r="J31" s="130"/>
      <c r="K31" s="130"/>
      <c r="L31" s="130"/>
      <c r="M31" s="130"/>
      <c r="N31" s="20"/>
    </row>
    <row r="32" spans="1:15" x14ac:dyDescent="0.35">
      <c r="A32" s="23"/>
      <c r="B32" s="23"/>
      <c r="C32" s="23"/>
      <c r="D32" s="23"/>
      <c r="E32" s="23"/>
      <c r="F32" s="23"/>
      <c r="G32" s="23"/>
      <c r="H32" s="23"/>
      <c r="I32" s="23"/>
      <c r="J32" s="23"/>
      <c r="K32" s="23"/>
      <c r="L32" s="23"/>
      <c r="M32" s="23"/>
      <c r="N32" s="24"/>
    </row>
    <row r="33" spans="1:15" ht="53.5" customHeight="1" x14ac:dyDescent="0.35">
      <c r="A33" s="130" t="s">
        <v>257</v>
      </c>
      <c r="B33" s="130"/>
      <c r="C33" s="130"/>
      <c r="D33" s="130"/>
      <c r="E33" s="130"/>
      <c r="F33" s="130"/>
      <c r="G33" s="130"/>
      <c r="H33" s="130"/>
      <c r="I33" s="130"/>
      <c r="J33" s="130"/>
      <c r="K33" s="130"/>
      <c r="L33" s="130"/>
      <c r="M33" s="130"/>
      <c r="N33" s="20"/>
    </row>
    <row r="35" spans="1:15" ht="15" customHeight="1" x14ac:dyDescent="0.35">
      <c r="A35" s="150" t="s">
        <v>62</v>
      </c>
      <c r="B35" s="150"/>
      <c r="C35" s="150"/>
      <c r="D35" s="150"/>
      <c r="E35" s="150"/>
      <c r="F35" s="150"/>
      <c r="G35" s="150"/>
      <c r="H35" s="150"/>
      <c r="I35" s="150"/>
      <c r="J35" s="150"/>
      <c r="K35" s="150"/>
      <c r="L35" s="150"/>
      <c r="M35" s="150"/>
      <c r="N35" s="150"/>
      <c r="O35" s="38"/>
    </row>
    <row r="36" spans="1:15" ht="19.5" customHeight="1" x14ac:dyDescent="0.35">
      <c r="A36" s="130" t="s">
        <v>258</v>
      </c>
      <c r="B36" s="130"/>
      <c r="C36" s="130"/>
      <c r="D36" s="130"/>
      <c r="E36" s="130"/>
      <c r="F36" s="130"/>
      <c r="G36" s="130"/>
      <c r="H36" s="130"/>
      <c r="I36" s="130"/>
      <c r="J36" s="130"/>
      <c r="K36" s="130"/>
      <c r="L36" s="130"/>
      <c r="M36" s="130"/>
      <c r="N36" s="20"/>
    </row>
    <row r="37" spans="1:15" x14ac:dyDescent="0.35">
      <c r="A37" s="19"/>
      <c r="B37" s="19"/>
      <c r="C37" s="19"/>
      <c r="D37" s="19"/>
      <c r="E37" s="19"/>
      <c r="F37" s="19"/>
      <c r="G37" s="19"/>
      <c r="H37" s="19"/>
      <c r="I37" s="19"/>
      <c r="J37" s="19"/>
      <c r="K37" s="19"/>
      <c r="L37" s="19"/>
      <c r="M37" s="19"/>
      <c r="N37" s="21"/>
    </row>
    <row r="38" spans="1:15" ht="27" customHeight="1" x14ac:dyDescent="0.35">
      <c r="A38" s="130" t="s">
        <v>259</v>
      </c>
      <c r="B38" s="130"/>
      <c r="C38" s="130"/>
      <c r="D38" s="130"/>
      <c r="E38" s="130"/>
      <c r="F38" s="130"/>
      <c r="G38" s="130"/>
      <c r="H38" s="130"/>
      <c r="I38" s="130"/>
      <c r="J38" s="130"/>
      <c r="K38" s="130"/>
      <c r="L38" s="130"/>
      <c r="M38" s="130"/>
      <c r="N38" s="20"/>
    </row>
    <row r="39" spans="1:15" x14ac:dyDescent="0.35">
      <c r="A39" s="23"/>
      <c r="B39" s="23"/>
      <c r="C39" s="23"/>
      <c r="D39" s="23"/>
      <c r="E39" s="23"/>
      <c r="F39" s="23"/>
      <c r="G39" s="23"/>
      <c r="H39" s="23"/>
      <c r="I39" s="23"/>
      <c r="J39" s="23"/>
      <c r="K39" s="23"/>
      <c r="L39" s="23"/>
      <c r="M39" s="23"/>
      <c r="N39" s="24"/>
    </row>
    <row r="40" spans="1:15" ht="37" customHeight="1" x14ac:dyDescent="0.35">
      <c r="A40" s="130" t="s">
        <v>260</v>
      </c>
      <c r="B40" s="130"/>
      <c r="C40" s="130"/>
      <c r="D40" s="130"/>
      <c r="E40" s="130"/>
      <c r="F40" s="130"/>
      <c r="G40" s="130"/>
      <c r="H40" s="130"/>
      <c r="I40" s="130"/>
      <c r="J40" s="130"/>
      <c r="K40" s="130"/>
      <c r="L40" s="130"/>
      <c r="M40" s="130"/>
      <c r="N40" s="20"/>
    </row>
    <row r="41" spans="1:15" x14ac:dyDescent="0.35">
      <c r="A41" s="23"/>
      <c r="B41" s="23"/>
      <c r="C41" s="23"/>
      <c r="D41" s="23"/>
      <c r="E41" s="23"/>
      <c r="F41" s="23"/>
      <c r="G41" s="23"/>
      <c r="H41" s="23"/>
      <c r="I41" s="23"/>
      <c r="J41" s="23"/>
      <c r="K41" s="23"/>
      <c r="L41" s="23"/>
      <c r="M41" s="23"/>
      <c r="N41" s="24"/>
    </row>
    <row r="42" spans="1:15" ht="42" customHeight="1" x14ac:dyDescent="0.35">
      <c r="A42" s="130" t="s">
        <v>261</v>
      </c>
      <c r="B42" s="130"/>
      <c r="C42" s="130"/>
      <c r="D42" s="130"/>
      <c r="E42" s="130"/>
      <c r="F42" s="130"/>
      <c r="G42" s="130"/>
      <c r="H42" s="130"/>
      <c r="I42" s="130"/>
      <c r="J42" s="130"/>
      <c r="K42" s="130"/>
      <c r="L42" s="130"/>
      <c r="M42" s="130"/>
      <c r="N42" s="20"/>
    </row>
    <row r="43" spans="1:15" ht="7.5" customHeight="1" x14ac:dyDescent="0.35"/>
    <row r="44" spans="1:15" ht="1.5" customHeight="1" x14ac:dyDescent="0.35"/>
    <row r="45" spans="1:15" x14ac:dyDescent="0.35">
      <c r="A45" s="98" t="s">
        <v>67</v>
      </c>
      <c r="B45" s="98"/>
      <c r="C45" s="100"/>
      <c r="D45" s="100"/>
      <c r="E45" s="100"/>
      <c r="F45" s="100"/>
      <c r="G45" s="100"/>
      <c r="H45" s="100"/>
      <c r="I45" s="100"/>
      <c r="J45" s="100"/>
    </row>
    <row r="46" spans="1:15" x14ac:dyDescent="0.35">
      <c r="A46" s="26" t="s">
        <v>68</v>
      </c>
      <c r="B46" s="26"/>
      <c r="C46" s="100"/>
      <c r="D46" s="100"/>
      <c r="E46" s="100"/>
      <c r="F46" s="100"/>
      <c r="G46" s="100"/>
      <c r="H46" s="100"/>
      <c r="I46" s="100"/>
      <c r="J46" s="100"/>
    </row>
    <row r="48" spans="1:15" ht="29.25" customHeight="1" x14ac:dyDescent="0.35">
      <c r="A48" s="27"/>
      <c r="B48" s="28"/>
      <c r="C48" s="28"/>
      <c r="D48" s="28"/>
      <c r="E48" s="28"/>
      <c r="F48" s="28"/>
      <c r="G48" s="28"/>
      <c r="H48" s="28"/>
      <c r="I48" s="28"/>
      <c r="J48" s="28"/>
      <c r="K48" s="28"/>
      <c r="L48" s="28"/>
      <c r="M48" s="28"/>
      <c r="N48" s="29"/>
    </row>
    <row r="49" spans="1:14" ht="29.25" customHeight="1" x14ac:dyDescent="0.35">
      <c r="A49" s="30"/>
      <c r="B49" s="31"/>
      <c r="C49" s="31"/>
      <c r="D49" s="31"/>
      <c r="E49" s="31"/>
      <c r="F49" s="31"/>
      <c r="G49" s="31"/>
      <c r="H49" s="31"/>
      <c r="I49" s="31"/>
      <c r="J49" s="31"/>
      <c r="K49" s="31"/>
      <c r="L49" s="31"/>
      <c r="M49" s="31"/>
      <c r="N49" s="32"/>
    </row>
    <row r="50" spans="1:14" ht="29.25" customHeight="1" x14ac:dyDescent="0.35">
      <c r="A50" s="30"/>
      <c r="B50" s="31"/>
      <c r="C50" s="31"/>
      <c r="D50" s="31"/>
      <c r="E50" s="31"/>
      <c r="F50" s="31"/>
      <c r="G50" s="31"/>
      <c r="H50" s="31"/>
      <c r="I50" s="31"/>
      <c r="J50" s="31"/>
      <c r="K50" s="31"/>
      <c r="L50" s="31"/>
      <c r="M50" s="31"/>
      <c r="N50" s="32"/>
    </row>
    <row r="51" spans="1:14" ht="29.25" customHeight="1" x14ac:dyDescent="0.35">
      <c r="A51" s="30"/>
      <c r="B51" s="31"/>
      <c r="C51" s="31"/>
      <c r="D51" s="31"/>
      <c r="E51" s="31"/>
      <c r="F51" s="31"/>
      <c r="G51" s="31"/>
      <c r="H51" s="31"/>
      <c r="I51" s="31"/>
      <c r="J51" s="31"/>
      <c r="K51" s="31"/>
      <c r="L51" s="31"/>
      <c r="M51" s="31"/>
      <c r="N51" s="32"/>
    </row>
    <row r="52" spans="1:14" ht="29.25" customHeight="1" x14ac:dyDescent="0.35">
      <c r="A52" s="30"/>
      <c r="B52" s="31"/>
      <c r="C52" s="31"/>
      <c r="D52" s="31"/>
      <c r="E52" s="31"/>
      <c r="F52" s="31"/>
      <c r="G52" s="31"/>
      <c r="H52" s="31"/>
      <c r="I52" s="31"/>
      <c r="J52" s="31"/>
      <c r="K52" s="31"/>
      <c r="L52" s="31"/>
      <c r="M52" s="31"/>
      <c r="N52" s="32"/>
    </row>
    <row r="53" spans="1:14" ht="29.25" customHeight="1" x14ac:dyDescent="0.35">
      <c r="A53" s="30"/>
      <c r="B53" s="31"/>
      <c r="C53" s="31"/>
      <c r="D53" s="31"/>
      <c r="E53" s="31"/>
      <c r="F53" s="31"/>
      <c r="G53" s="31"/>
      <c r="H53" s="31"/>
      <c r="I53" s="31"/>
      <c r="J53" s="31"/>
      <c r="K53" s="31"/>
      <c r="L53" s="31"/>
      <c r="M53" s="31"/>
      <c r="N53" s="32"/>
    </row>
    <row r="54" spans="1:14" ht="29.25" customHeight="1" x14ac:dyDescent="0.35">
      <c r="A54" s="30"/>
      <c r="B54" s="31"/>
      <c r="C54" s="31"/>
      <c r="D54" s="31"/>
      <c r="E54" s="31"/>
      <c r="F54" s="31"/>
      <c r="G54" s="31"/>
      <c r="H54" s="31"/>
      <c r="I54" s="31"/>
      <c r="J54" s="31"/>
      <c r="K54" s="31"/>
      <c r="L54" s="31"/>
      <c r="M54" s="31"/>
      <c r="N54" s="32"/>
    </row>
    <row r="55" spans="1:14" ht="29.25" customHeight="1" x14ac:dyDescent="0.35">
      <c r="A55" s="30"/>
      <c r="B55" s="31"/>
      <c r="C55" s="31"/>
      <c r="D55" s="31"/>
      <c r="E55" s="31"/>
      <c r="F55" s="31"/>
      <c r="G55" s="31"/>
      <c r="H55" s="31"/>
      <c r="I55" s="31"/>
      <c r="J55" s="31"/>
      <c r="K55" s="31"/>
      <c r="L55" s="31"/>
      <c r="M55" s="31"/>
      <c r="N55" s="32"/>
    </row>
    <row r="56" spans="1:14" ht="29.25" customHeight="1" x14ac:dyDescent="0.35">
      <c r="A56" s="30"/>
      <c r="B56" s="31"/>
      <c r="C56" s="31"/>
      <c r="D56" s="31"/>
      <c r="E56" s="31"/>
      <c r="F56" s="31"/>
      <c r="G56" s="31"/>
      <c r="H56" s="31"/>
      <c r="I56" s="31"/>
      <c r="J56" s="31"/>
      <c r="K56" s="31"/>
      <c r="L56" s="31"/>
      <c r="M56" s="31"/>
      <c r="N56" s="32"/>
    </row>
    <row r="57" spans="1:14" ht="29.25" customHeight="1" x14ac:dyDescent="0.35">
      <c r="A57" s="30"/>
      <c r="B57" s="31"/>
      <c r="C57" s="31"/>
      <c r="D57" s="31"/>
      <c r="E57" s="31"/>
      <c r="F57" s="31"/>
      <c r="G57" s="31"/>
      <c r="H57" s="31"/>
      <c r="I57" s="31"/>
      <c r="J57" s="31"/>
      <c r="K57" s="31"/>
      <c r="L57" s="31"/>
      <c r="M57" s="31"/>
      <c r="N57" s="32"/>
    </row>
    <row r="58" spans="1:14" ht="29.25" customHeight="1" x14ac:dyDescent="0.35">
      <c r="A58" s="30"/>
      <c r="B58" s="31"/>
      <c r="C58" s="31"/>
      <c r="D58" s="31"/>
      <c r="E58" s="31"/>
      <c r="F58" s="31"/>
      <c r="G58" s="31"/>
      <c r="H58" s="31"/>
      <c r="I58" s="31"/>
      <c r="J58" s="31"/>
      <c r="K58" s="31"/>
      <c r="L58" s="31"/>
      <c r="M58" s="31"/>
      <c r="N58" s="32"/>
    </row>
  </sheetData>
  <mergeCells count="29">
    <mergeCell ref="A42:M42"/>
    <mergeCell ref="A31:M31"/>
    <mergeCell ref="A33:M33"/>
    <mergeCell ref="A36:M36"/>
    <mergeCell ref="A38:M38"/>
    <mergeCell ref="A40:M40"/>
    <mergeCell ref="A1:N1"/>
    <mergeCell ref="A2:N2"/>
    <mergeCell ref="C5:G5"/>
    <mergeCell ref="J5:N5"/>
    <mergeCell ref="C7:G7"/>
    <mergeCell ref="J7:N7"/>
    <mergeCell ref="C6:G6"/>
    <mergeCell ref="J6:N6"/>
    <mergeCell ref="A20:N20"/>
    <mergeCell ref="A26:N26"/>
    <mergeCell ref="A35:N35"/>
    <mergeCell ref="C8:G8"/>
    <mergeCell ref="J8:N8"/>
    <mergeCell ref="C9:G9"/>
    <mergeCell ref="J9:N9"/>
    <mergeCell ref="A29:M29"/>
    <mergeCell ref="C10:G10"/>
    <mergeCell ref="J10:N10"/>
    <mergeCell ref="A13:N13"/>
    <mergeCell ref="A17:J17"/>
    <mergeCell ref="A19:J19"/>
    <mergeCell ref="A24:N24"/>
    <mergeCell ref="A27:M27"/>
  </mergeCells>
  <pageMargins left="0.98" right="0.43000000000000005" top="1.1535416666666667" bottom="1.0236220472440944" header="0.30625000000000002" footer="0.19685039370078741"/>
  <pageSetup paperSize="9" scale="87" fitToHeight="0" orientation="landscape" r:id="rId1"/>
  <headerFooter>
    <oddHeader>&amp;L&amp;"Verdana,Standard"&amp;16&amp;K0069B4
Verfügbarkeit von Arbeitskräften&amp;R&amp;"System Font,Standard"&amp;10&amp;K000000&amp;G</oddHeader>
    <oddFooter>&amp;L&amp;"Verdana,Fett"&amp;7&amp;K0067A5Anlage 1 FIN Handel&amp;"Verdana,Standard"
Nachhaltigkeitscheck Großhandel  und LEH&amp;R&amp;"Verdana,Standard"&amp;7
Version: 01.01.2025
&amp;"Verdana,Fett"Seite &amp;P von &amp;N</oddFooter>
  </headerFooter>
  <rowBreaks count="2" manualBreakCount="2">
    <brk id="21" max="13" man="1"/>
    <brk id="42"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10</xdr:col>
                    <xdr:colOff>12700</xdr:colOff>
                    <xdr:row>15</xdr:row>
                    <xdr:rowOff>171450</xdr:rowOff>
                  </from>
                  <to>
                    <xdr:col>11</xdr:col>
                    <xdr:colOff>0</xdr:colOff>
                    <xdr:row>17</xdr:row>
                    <xdr:rowOff>12700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11</xdr:col>
                    <xdr:colOff>12700</xdr:colOff>
                    <xdr:row>16</xdr:row>
                    <xdr:rowOff>31750</xdr:rowOff>
                  </from>
                  <to>
                    <xdr:col>12</xdr:col>
                    <xdr:colOff>0</xdr:colOff>
                    <xdr:row>16</xdr:row>
                    <xdr:rowOff>304800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12</xdr:col>
                    <xdr:colOff>12700</xdr:colOff>
                    <xdr:row>16</xdr:row>
                    <xdr:rowOff>31750</xdr:rowOff>
                  </from>
                  <to>
                    <xdr:col>12</xdr:col>
                    <xdr:colOff>889000</xdr:colOff>
                    <xdr:row>16</xdr:row>
                    <xdr:rowOff>304800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13</xdr:col>
                    <xdr:colOff>12700</xdr:colOff>
                    <xdr:row>16</xdr:row>
                    <xdr:rowOff>31750</xdr:rowOff>
                  </from>
                  <to>
                    <xdr:col>13</xdr:col>
                    <xdr:colOff>889000</xdr:colOff>
                    <xdr:row>16</xdr:row>
                    <xdr:rowOff>304800</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10</xdr:col>
                    <xdr:colOff>12700</xdr:colOff>
                    <xdr:row>18</xdr:row>
                    <xdr:rowOff>31750</xdr:rowOff>
                  </from>
                  <to>
                    <xdr:col>11</xdr:col>
                    <xdr:colOff>0</xdr:colOff>
                    <xdr:row>18</xdr:row>
                    <xdr:rowOff>304800</xdr:rowOff>
                  </to>
                </anchor>
              </controlPr>
            </control>
          </mc:Choice>
        </mc:AlternateContent>
        <mc:AlternateContent xmlns:mc="http://schemas.openxmlformats.org/markup-compatibility/2006">
          <mc:Choice Requires="x14">
            <control shapeId="17414" r:id="rId10" name="Check Box 6">
              <controlPr defaultSize="0" autoFill="0" autoLine="0" autoPict="0">
                <anchor moveWithCells="1">
                  <from>
                    <xdr:col>11</xdr:col>
                    <xdr:colOff>12700</xdr:colOff>
                    <xdr:row>18</xdr:row>
                    <xdr:rowOff>31750</xdr:rowOff>
                  </from>
                  <to>
                    <xdr:col>12</xdr:col>
                    <xdr:colOff>0</xdr:colOff>
                    <xdr:row>18</xdr:row>
                    <xdr:rowOff>304800</xdr:rowOff>
                  </to>
                </anchor>
              </controlPr>
            </control>
          </mc:Choice>
        </mc:AlternateContent>
        <mc:AlternateContent xmlns:mc="http://schemas.openxmlformats.org/markup-compatibility/2006">
          <mc:Choice Requires="x14">
            <control shapeId="17415" r:id="rId11" name="Check Box 7">
              <controlPr defaultSize="0" autoFill="0" autoLine="0" autoPict="0">
                <anchor moveWithCells="1">
                  <from>
                    <xdr:col>12</xdr:col>
                    <xdr:colOff>12700</xdr:colOff>
                    <xdr:row>18</xdr:row>
                    <xdr:rowOff>31750</xdr:rowOff>
                  </from>
                  <to>
                    <xdr:col>12</xdr:col>
                    <xdr:colOff>889000</xdr:colOff>
                    <xdr:row>18</xdr:row>
                    <xdr:rowOff>304800</xdr:rowOff>
                  </to>
                </anchor>
              </controlPr>
            </control>
          </mc:Choice>
        </mc:AlternateContent>
        <mc:AlternateContent xmlns:mc="http://schemas.openxmlformats.org/markup-compatibility/2006">
          <mc:Choice Requires="x14">
            <control shapeId="17416" r:id="rId12" name="Check Box 8">
              <controlPr defaultSize="0" autoFill="0" autoLine="0" autoPict="0">
                <anchor moveWithCells="1">
                  <from>
                    <xdr:col>13</xdr:col>
                    <xdr:colOff>12700</xdr:colOff>
                    <xdr:row>18</xdr:row>
                    <xdr:rowOff>31750</xdr:rowOff>
                  </from>
                  <to>
                    <xdr:col>13</xdr:col>
                    <xdr:colOff>889000</xdr:colOff>
                    <xdr:row>18</xdr:row>
                    <xdr:rowOff>304800</xdr:rowOff>
                  </to>
                </anchor>
              </controlPr>
            </control>
          </mc:Choice>
        </mc:AlternateContent>
        <mc:AlternateContent xmlns:mc="http://schemas.openxmlformats.org/markup-compatibility/2006">
          <mc:Choice Requires="x14">
            <control shapeId="17417" r:id="rId13" name="Check Box 9">
              <controlPr defaultSize="0" autoFill="0" autoLine="0" autoPict="0">
                <anchor moveWithCells="1">
                  <from>
                    <xdr:col>13</xdr:col>
                    <xdr:colOff>12700</xdr:colOff>
                    <xdr:row>26</xdr:row>
                    <xdr:rowOff>0</xdr:rowOff>
                  </from>
                  <to>
                    <xdr:col>14</xdr:col>
                    <xdr:colOff>0</xdr:colOff>
                    <xdr:row>27</xdr:row>
                    <xdr:rowOff>19050</xdr:rowOff>
                  </to>
                </anchor>
              </controlPr>
            </control>
          </mc:Choice>
        </mc:AlternateContent>
        <mc:AlternateContent xmlns:mc="http://schemas.openxmlformats.org/markup-compatibility/2006">
          <mc:Choice Requires="x14">
            <control shapeId="17418" r:id="rId14" name="Check Box 10">
              <controlPr defaultSize="0" autoFill="0" autoLine="0" autoPict="0">
                <anchor moveWithCells="1">
                  <from>
                    <xdr:col>13</xdr:col>
                    <xdr:colOff>12700</xdr:colOff>
                    <xdr:row>28</xdr:row>
                    <xdr:rowOff>31750</xdr:rowOff>
                  </from>
                  <to>
                    <xdr:col>14</xdr:col>
                    <xdr:colOff>0</xdr:colOff>
                    <xdr:row>28</xdr:row>
                    <xdr:rowOff>247650</xdr:rowOff>
                  </to>
                </anchor>
              </controlPr>
            </control>
          </mc:Choice>
        </mc:AlternateContent>
        <mc:AlternateContent xmlns:mc="http://schemas.openxmlformats.org/markup-compatibility/2006">
          <mc:Choice Requires="x14">
            <control shapeId="17419" r:id="rId15" name="Check Box 11">
              <controlPr defaultSize="0" autoFill="0" autoLine="0" autoPict="0">
                <anchor moveWithCells="1">
                  <from>
                    <xdr:col>13</xdr:col>
                    <xdr:colOff>12700</xdr:colOff>
                    <xdr:row>30</xdr:row>
                    <xdr:rowOff>120650</xdr:rowOff>
                  </from>
                  <to>
                    <xdr:col>14</xdr:col>
                    <xdr:colOff>0</xdr:colOff>
                    <xdr:row>30</xdr:row>
                    <xdr:rowOff>349250</xdr:rowOff>
                  </to>
                </anchor>
              </controlPr>
            </control>
          </mc:Choice>
        </mc:AlternateContent>
        <mc:AlternateContent xmlns:mc="http://schemas.openxmlformats.org/markup-compatibility/2006">
          <mc:Choice Requires="x14">
            <control shapeId="17420" r:id="rId16" name="Check Box 12">
              <controlPr defaultSize="0" autoFill="0" autoLine="0" autoPict="0">
                <anchor moveWithCells="1">
                  <from>
                    <xdr:col>13</xdr:col>
                    <xdr:colOff>12700</xdr:colOff>
                    <xdr:row>32</xdr:row>
                    <xdr:rowOff>209550</xdr:rowOff>
                  </from>
                  <to>
                    <xdr:col>14</xdr:col>
                    <xdr:colOff>0</xdr:colOff>
                    <xdr:row>32</xdr:row>
                    <xdr:rowOff>438150</xdr:rowOff>
                  </to>
                </anchor>
              </controlPr>
            </control>
          </mc:Choice>
        </mc:AlternateContent>
        <mc:AlternateContent xmlns:mc="http://schemas.openxmlformats.org/markup-compatibility/2006">
          <mc:Choice Requires="x14">
            <control shapeId="17421" r:id="rId17" name="Check Box 13">
              <controlPr defaultSize="0" autoFill="0" autoLine="0" autoPict="0">
                <anchor moveWithCells="1">
                  <from>
                    <xdr:col>13</xdr:col>
                    <xdr:colOff>12700</xdr:colOff>
                    <xdr:row>35</xdr:row>
                    <xdr:rowOff>31750</xdr:rowOff>
                  </from>
                  <to>
                    <xdr:col>14</xdr:col>
                    <xdr:colOff>0</xdr:colOff>
                    <xdr:row>36</xdr:row>
                    <xdr:rowOff>12700</xdr:rowOff>
                  </to>
                </anchor>
              </controlPr>
            </control>
          </mc:Choice>
        </mc:AlternateContent>
        <mc:AlternateContent xmlns:mc="http://schemas.openxmlformats.org/markup-compatibility/2006">
          <mc:Choice Requires="x14">
            <control shapeId="17422" r:id="rId18" name="Check Box 14">
              <controlPr defaultSize="0" autoFill="0" autoLine="0" autoPict="0">
                <anchor moveWithCells="1">
                  <from>
                    <xdr:col>13</xdr:col>
                    <xdr:colOff>12700</xdr:colOff>
                    <xdr:row>37</xdr:row>
                    <xdr:rowOff>31750</xdr:rowOff>
                  </from>
                  <to>
                    <xdr:col>14</xdr:col>
                    <xdr:colOff>0</xdr:colOff>
                    <xdr:row>37</xdr:row>
                    <xdr:rowOff>260350</xdr:rowOff>
                  </to>
                </anchor>
              </controlPr>
            </control>
          </mc:Choice>
        </mc:AlternateContent>
        <mc:AlternateContent xmlns:mc="http://schemas.openxmlformats.org/markup-compatibility/2006">
          <mc:Choice Requires="x14">
            <control shapeId="17423" r:id="rId19" name="Check Box 15">
              <controlPr defaultSize="0" autoFill="0" autoLine="0" autoPict="0">
                <anchor moveWithCells="1">
                  <from>
                    <xdr:col>13</xdr:col>
                    <xdr:colOff>12700</xdr:colOff>
                    <xdr:row>39</xdr:row>
                    <xdr:rowOff>31750</xdr:rowOff>
                  </from>
                  <to>
                    <xdr:col>14</xdr:col>
                    <xdr:colOff>0</xdr:colOff>
                    <xdr:row>39</xdr:row>
                    <xdr:rowOff>260350</xdr:rowOff>
                  </to>
                </anchor>
              </controlPr>
            </control>
          </mc:Choice>
        </mc:AlternateContent>
        <mc:AlternateContent xmlns:mc="http://schemas.openxmlformats.org/markup-compatibility/2006">
          <mc:Choice Requires="x14">
            <control shapeId="17424" r:id="rId20" name="Check Box 16">
              <controlPr defaultSize="0" autoFill="0" autoLine="0" autoPict="0">
                <anchor moveWithCells="1">
                  <from>
                    <xdr:col>13</xdr:col>
                    <xdr:colOff>12700</xdr:colOff>
                    <xdr:row>41</xdr:row>
                    <xdr:rowOff>31750</xdr:rowOff>
                  </from>
                  <to>
                    <xdr:col>14</xdr:col>
                    <xdr:colOff>0</xdr:colOff>
                    <xdr:row>41</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7BFD-FDBA-45CB-ACA8-11A8C7D07696}">
  <sheetPr codeName="Tabelle13">
    <pageSetUpPr fitToPage="1"/>
  </sheetPr>
  <dimension ref="A1:M49"/>
  <sheetViews>
    <sheetView showGridLines="0" view="pageLayout" topLeftCell="A37" zoomScale="110" zoomScaleNormal="100" zoomScalePageLayoutView="110" workbookViewId="0">
      <selection activeCell="E41" sqref="E41"/>
    </sheetView>
  </sheetViews>
  <sheetFormatPr baseColWidth="10" defaultColWidth="11.453125" defaultRowHeight="14.5" x14ac:dyDescent="0.35"/>
  <cols>
    <col min="1" max="1" width="2.54296875" customWidth="1"/>
    <col min="2" max="2" width="5.7265625" customWidth="1"/>
    <col min="3" max="3" width="11.453125" customWidth="1"/>
    <col min="4" max="4" width="6.81640625" customWidth="1"/>
    <col min="5" max="5" width="31.453125" customWidth="1"/>
    <col min="6" max="6" width="4.1796875" customWidth="1"/>
    <col min="7" max="7" width="2.81640625" customWidth="1"/>
    <col min="8" max="10" width="12.1796875" customWidth="1"/>
    <col min="11" max="11" width="18.453125" customWidth="1"/>
    <col min="12" max="12" width="19.54296875" customWidth="1"/>
    <col min="13" max="13" width="15.453125" customWidth="1"/>
  </cols>
  <sheetData>
    <row r="1" spans="1:13" ht="87.75" customHeight="1" x14ac:dyDescent="0.35">
      <c r="A1" s="137" t="s">
        <v>262</v>
      </c>
      <c r="B1" s="137"/>
      <c r="C1" s="137"/>
      <c r="D1" s="137"/>
      <c r="E1" s="137"/>
      <c r="F1" s="137"/>
      <c r="G1" s="137"/>
      <c r="H1" s="137"/>
      <c r="I1" s="137"/>
      <c r="J1" s="137"/>
      <c r="K1" s="137"/>
      <c r="L1" s="137"/>
      <c r="M1" s="11"/>
    </row>
    <row r="2" spans="1:13" ht="24" customHeight="1" x14ac:dyDescent="0.35">
      <c r="A2" s="126" t="s">
        <v>263</v>
      </c>
      <c r="B2" s="126"/>
      <c r="C2" s="126"/>
      <c r="D2" s="126"/>
      <c r="E2" s="126"/>
      <c r="F2" s="126"/>
      <c r="G2" s="126"/>
      <c r="H2" s="126"/>
      <c r="I2" s="126"/>
      <c r="J2" s="126"/>
      <c r="K2" s="126"/>
      <c r="L2" s="126"/>
      <c r="M2" s="11"/>
    </row>
    <row r="3" spans="1:13" x14ac:dyDescent="0.35">
      <c r="A3" s="1" t="s">
        <v>35</v>
      </c>
      <c r="B3" s="2"/>
      <c r="C3" s="2"/>
      <c r="D3" s="2"/>
      <c r="E3" s="2"/>
      <c r="F3" s="2"/>
      <c r="G3" s="3" t="s">
        <v>36</v>
      </c>
      <c r="H3" s="2"/>
      <c r="I3" s="53"/>
      <c r="J3" s="2"/>
      <c r="K3" s="2"/>
      <c r="L3" s="53"/>
    </row>
    <row r="4" spans="1:13" ht="18" customHeight="1" x14ac:dyDescent="0.35">
      <c r="A4" s="102" t="s">
        <v>8</v>
      </c>
      <c r="B4" s="123" t="s">
        <v>264</v>
      </c>
      <c r="C4" s="123"/>
      <c r="D4" s="123"/>
      <c r="E4" s="123"/>
      <c r="F4" s="123"/>
      <c r="G4" s="102" t="s">
        <v>8</v>
      </c>
      <c r="H4" s="123" t="s">
        <v>265</v>
      </c>
      <c r="I4" s="123"/>
      <c r="J4" s="123"/>
      <c r="K4" s="123"/>
      <c r="L4" s="123"/>
    </row>
    <row r="5" spans="1:13" ht="22" customHeight="1" x14ac:dyDescent="0.35">
      <c r="A5" s="100" t="s">
        <v>8</v>
      </c>
      <c r="B5" s="149" t="s">
        <v>266</v>
      </c>
      <c r="C5" s="149"/>
      <c r="D5" s="149"/>
      <c r="E5" s="149"/>
      <c r="F5" s="149"/>
      <c r="G5" s="102" t="s">
        <v>8</v>
      </c>
      <c r="H5" s="149" t="s">
        <v>267</v>
      </c>
      <c r="I5" s="149"/>
      <c r="J5" s="149"/>
      <c r="K5" s="149"/>
      <c r="L5" s="149"/>
    </row>
    <row r="6" spans="1:13" ht="25" customHeight="1" x14ac:dyDescent="0.35">
      <c r="A6" s="102" t="s">
        <v>8</v>
      </c>
      <c r="B6" s="149" t="s">
        <v>268</v>
      </c>
      <c r="C6" s="149"/>
      <c r="D6" s="149"/>
      <c r="E6" s="149"/>
      <c r="F6" s="149"/>
      <c r="G6" s="102" t="s">
        <v>8</v>
      </c>
      <c r="H6" s="149" t="s">
        <v>269</v>
      </c>
      <c r="I6" s="149"/>
      <c r="J6" s="149"/>
      <c r="K6" s="149"/>
      <c r="L6" s="149"/>
      <c r="M6" s="11"/>
    </row>
    <row r="7" spans="1:13" x14ac:dyDescent="0.35">
      <c r="A7" s="102" t="s">
        <v>8</v>
      </c>
      <c r="B7" s="149" t="s">
        <v>270</v>
      </c>
      <c r="C7" s="149"/>
      <c r="D7" s="149"/>
      <c r="E7" s="149"/>
      <c r="F7" s="149"/>
      <c r="G7" s="102"/>
      <c r="H7" s="123"/>
      <c r="I7" s="123"/>
      <c r="J7" s="123"/>
      <c r="K7" s="123"/>
      <c r="L7" s="123"/>
      <c r="M7" s="11"/>
    </row>
    <row r="8" spans="1:13" ht="11.5" customHeight="1" x14ac:dyDescent="0.35">
      <c r="A8" s="102"/>
      <c r="B8" s="149"/>
      <c r="C8" s="149"/>
      <c r="D8" s="149"/>
      <c r="E8" s="149"/>
      <c r="F8" s="149"/>
      <c r="G8" s="11"/>
      <c r="H8" s="156"/>
      <c r="I8" s="156"/>
      <c r="J8" s="156"/>
      <c r="K8" s="156"/>
      <c r="L8" s="156"/>
      <c r="M8" s="11"/>
    </row>
    <row r="9" spans="1:13" x14ac:dyDescent="0.35">
      <c r="A9" s="54" t="s">
        <v>45</v>
      </c>
      <c r="B9" s="54"/>
      <c r="C9" s="55"/>
      <c r="D9" s="11"/>
      <c r="E9" s="11"/>
      <c r="F9" s="11"/>
      <c r="G9" s="11"/>
      <c r="H9" s="11"/>
      <c r="I9" s="11"/>
      <c r="J9" s="11"/>
      <c r="K9" s="11"/>
      <c r="L9" s="11"/>
    </row>
    <row r="10" spans="1:13" ht="21" customHeight="1" x14ac:dyDescent="0.35">
      <c r="A10" s="140" t="s">
        <v>46</v>
      </c>
      <c r="B10" s="140"/>
      <c r="C10" s="140"/>
      <c r="D10" s="140"/>
      <c r="E10" s="140"/>
      <c r="F10" s="140"/>
      <c r="G10" s="140"/>
      <c r="H10" s="140"/>
      <c r="I10" s="140"/>
      <c r="J10" s="140"/>
      <c r="K10" s="140"/>
      <c r="L10" s="140"/>
    </row>
    <row r="11" spans="1:13" ht="28" customHeight="1" x14ac:dyDescent="0.35">
      <c r="A11" s="36"/>
      <c r="B11" s="36"/>
      <c r="C11" s="36"/>
      <c r="D11" s="36"/>
      <c r="E11" s="36"/>
      <c r="F11" s="36"/>
      <c r="G11" s="36"/>
      <c r="H11" s="36"/>
      <c r="I11" s="26" t="s">
        <v>47</v>
      </c>
      <c r="J11" s="36"/>
      <c r="K11" s="36"/>
      <c r="L11" s="36"/>
    </row>
    <row r="12" spans="1:13" ht="24" x14ac:dyDescent="0.35">
      <c r="A12" s="12" t="s">
        <v>271</v>
      </c>
      <c r="B12" s="11"/>
      <c r="C12" s="11"/>
      <c r="D12" s="11"/>
      <c r="E12" s="11"/>
      <c r="F12" s="11"/>
      <c r="G12" s="11"/>
      <c r="H12" s="11"/>
      <c r="I12" s="13" t="s">
        <v>49</v>
      </c>
      <c r="J12" s="13" t="s">
        <v>50</v>
      </c>
      <c r="K12" s="13" t="s">
        <v>51</v>
      </c>
      <c r="L12" s="13" t="s">
        <v>52</v>
      </c>
    </row>
    <row r="13" spans="1:13" x14ac:dyDescent="0.35">
      <c r="A13" s="11"/>
      <c r="B13" s="11"/>
      <c r="C13" s="11"/>
      <c r="D13" s="11"/>
      <c r="E13" s="11"/>
      <c r="F13" s="11"/>
      <c r="G13" s="11"/>
      <c r="H13" s="11"/>
      <c r="I13" s="11"/>
      <c r="J13" s="11"/>
      <c r="K13" s="11"/>
      <c r="L13" s="11"/>
    </row>
    <row r="14" spans="1:13" ht="17.149999999999999" customHeight="1" x14ac:dyDescent="0.35">
      <c r="A14" s="130" t="s">
        <v>53</v>
      </c>
      <c r="B14" s="130"/>
      <c r="C14" s="130"/>
      <c r="D14" s="130"/>
      <c r="E14" s="130"/>
      <c r="F14" s="130"/>
      <c r="G14" s="130"/>
      <c r="H14" s="131"/>
      <c r="I14" s="15"/>
      <c r="J14" s="15"/>
      <c r="K14" s="15"/>
      <c r="L14" s="16"/>
    </row>
    <row r="15" spans="1:13" x14ac:dyDescent="0.35">
      <c r="A15" s="11"/>
      <c r="B15" s="11"/>
      <c r="C15" s="11"/>
      <c r="D15" s="11"/>
      <c r="E15" s="11"/>
      <c r="F15" s="11"/>
      <c r="G15" s="11"/>
      <c r="H15" s="11"/>
      <c r="I15" s="11"/>
      <c r="J15" s="11"/>
      <c r="K15" s="11"/>
      <c r="L15" s="11"/>
    </row>
    <row r="16" spans="1:13" ht="32.15" customHeight="1" x14ac:dyDescent="0.35">
      <c r="A16" s="130" t="s">
        <v>54</v>
      </c>
      <c r="B16" s="130"/>
      <c r="C16" s="130"/>
      <c r="D16" s="130"/>
      <c r="E16" s="130"/>
      <c r="F16" s="130"/>
      <c r="G16" s="130"/>
      <c r="H16" s="131"/>
      <c r="I16" s="15"/>
      <c r="J16" s="15"/>
      <c r="K16" s="15"/>
      <c r="L16" s="16"/>
    </row>
    <row r="17" spans="1:13" ht="53.15" customHeight="1" x14ac:dyDescent="0.35">
      <c r="A17" s="124" t="s">
        <v>364</v>
      </c>
      <c r="B17" s="125"/>
      <c r="C17" s="125"/>
      <c r="D17" s="125"/>
      <c r="E17" s="125"/>
      <c r="F17" s="125"/>
      <c r="G17" s="125"/>
      <c r="H17" s="125"/>
      <c r="I17" s="125"/>
      <c r="J17" s="125"/>
      <c r="K17" s="125"/>
      <c r="L17" s="125"/>
      <c r="M17" s="61"/>
    </row>
    <row r="18" spans="1:13" x14ac:dyDescent="0.35">
      <c r="A18" s="56" t="s">
        <v>55</v>
      </c>
      <c r="B18" s="54"/>
      <c r="C18" s="55"/>
    </row>
    <row r="19" spans="1:13" x14ac:dyDescent="0.35">
      <c r="A19" s="150" t="s">
        <v>272</v>
      </c>
      <c r="B19" s="150"/>
      <c r="C19" s="150"/>
      <c r="D19" s="150"/>
      <c r="E19" s="150"/>
      <c r="F19" s="150"/>
      <c r="G19" s="150"/>
      <c r="H19" s="150"/>
      <c r="I19" s="150"/>
      <c r="J19" s="150"/>
      <c r="K19" s="150"/>
      <c r="L19" s="150"/>
    </row>
    <row r="20" spans="1:13" x14ac:dyDescent="0.35">
      <c r="A20" s="80"/>
      <c r="B20" s="80"/>
      <c r="C20" s="80"/>
      <c r="D20" s="80"/>
      <c r="E20" s="80"/>
      <c r="F20" s="80"/>
      <c r="G20" s="80"/>
      <c r="H20" s="80"/>
      <c r="I20" s="80"/>
      <c r="J20" s="80"/>
      <c r="K20" s="80"/>
      <c r="L20" s="80"/>
    </row>
    <row r="21" spans="1:13" ht="15" customHeight="1" x14ac:dyDescent="0.35">
      <c r="A21" s="150" t="s">
        <v>57</v>
      </c>
      <c r="B21" s="150"/>
      <c r="C21" s="150"/>
      <c r="D21" s="150"/>
      <c r="E21" s="150"/>
      <c r="F21" s="150"/>
      <c r="G21" s="150"/>
      <c r="H21" s="150"/>
      <c r="I21" s="150"/>
      <c r="J21" s="150"/>
      <c r="K21" s="150"/>
      <c r="L21" s="150"/>
      <c r="M21" s="38"/>
    </row>
    <row r="22" spans="1:13" ht="18.649999999999999" customHeight="1" x14ac:dyDescent="0.35">
      <c r="A22" s="130" t="s">
        <v>273</v>
      </c>
      <c r="B22" s="130"/>
      <c r="C22" s="130"/>
      <c r="D22" s="130"/>
      <c r="E22" s="130"/>
      <c r="F22" s="130"/>
      <c r="G22" s="130"/>
      <c r="H22" s="130"/>
      <c r="I22" s="130"/>
      <c r="J22" s="130"/>
      <c r="K22" s="130"/>
      <c r="L22" s="20"/>
    </row>
    <row r="23" spans="1:13" x14ac:dyDescent="0.35">
      <c r="A23" s="19"/>
      <c r="B23" s="19"/>
      <c r="C23" s="19"/>
      <c r="D23" s="19"/>
      <c r="E23" s="19"/>
      <c r="F23" s="19"/>
      <c r="G23" s="19"/>
      <c r="H23" s="19"/>
      <c r="I23" s="19"/>
      <c r="J23" s="19"/>
      <c r="K23" s="19"/>
      <c r="L23" s="21"/>
    </row>
    <row r="24" spans="1:13" ht="19" customHeight="1" x14ac:dyDescent="0.35">
      <c r="A24" s="130" t="s">
        <v>274</v>
      </c>
      <c r="B24" s="130"/>
      <c r="C24" s="130"/>
      <c r="D24" s="130"/>
      <c r="E24" s="130"/>
      <c r="F24" s="130"/>
      <c r="G24" s="130"/>
      <c r="H24" s="130"/>
      <c r="I24" s="130"/>
      <c r="J24" s="130"/>
      <c r="K24" s="130"/>
      <c r="L24" s="22"/>
    </row>
    <row r="25" spans="1:13" x14ac:dyDescent="0.35">
      <c r="A25" s="23"/>
      <c r="B25" s="23"/>
      <c r="C25" s="23"/>
      <c r="D25" s="23"/>
      <c r="E25" s="23"/>
      <c r="F25" s="23"/>
      <c r="G25" s="23"/>
      <c r="H25" s="23"/>
      <c r="I25" s="23"/>
      <c r="J25" s="23"/>
      <c r="K25" s="23"/>
      <c r="L25" s="24"/>
    </row>
    <row r="26" spans="1:13" ht="30.65" customHeight="1" x14ac:dyDescent="0.35">
      <c r="A26" s="130" t="s">
        <v>275</v>
      </c>
      <c r="B26" s="130"/>
      <c r="C26" s="130"/>
      <c r="D26" s="130"/>
      <c r="E26" s="130"/>
      <c r="F26" s="130"/>
      <c r="G26" s="130"/>
      <c r="H26" s="130"/>
      <c r="I26" s="130"/>
      <c r="J26" s="130"/>
      <c r="K26" s="130"/>
      <c r="L26" s="22"/>
    </row>
    <row r="27" spans="1:13" x14ac:dyDescent="0.35">
      <c r="A27" s="23"/>
      <c r="B27" s="23"/>
      <c r="C27" s="23"/>
      <c r="D27" s="23"/>
      <c r="E27" s="23"/>
      <c r="F27" s="23"/>
      <c r="G27" s="23"/>
      <c r="H27" s="23"/>
      <c r="I27" s="23"/>
      <c r="J27" s="23"/>
      <c r="K27" s="23"/>
      <c r="L27" s="24"/>
    </row>
    <row r="28" spans="1:13" ht="42.65" customHeight="1" x14ac:dyDescent="0.35">
      <c r="A28" s="130" t="s">
        <v>276</v>
      </c>
      <c r="B28" s="130"/>
      <c r="C28" s="130"/>
      <c r="D28" s="130"/>
      <c r="E28" s="130"/>
      <c r="F28" s="130"/>
      <c r="G28" s="130"/>
      <c r="H28" s="130"/>
      <c r="I28" s="130"/>
      <c r="J28" s="130"/>
      <c r="K28" s="130"/>
      <c r="L28" s="22"/>
    </row>
    <row r="30" spans="1:13" ht="15" customHeight="1" x14ac:dyDescent="0.35">
      <c r="A30" s="150" t="s">
        <v>62</v>
      </c>
      <c r="B30" s="150"/>
      <c r="C30" s="150"/>
      <c r="D30" s="150"/>
      <c r="E30" s="150"/>
      <c r="F30" s="150"/>
      <c r="G30" s="150"/>
      <c r="H30" s="150"/>
      <c r="I30" s="150"/>
      <c r="J30" s="150"/>
      <c r="K30" s="150"/>
      <c r="L30" s="150"/>
      <c r="M30" s="38"/>
    </row>
    <row r="31" spans="1:13" ht="20.149999999999999" customHeight="1" x14ac:dyDescent="0.35">
      <c r="A31" s="130" t="s">
        <v>277</v>
      </c>
      <c r="B31" s="130"/>
      <c r="C31" s="130"/>
      <c r="D31" s="130"/>
      <c r="E31" s="130"/>
      <c r="F31" s="130"/>
      <c r="G31" s="130"/>
      <c r="H31" s="130"/>
      <c r="I31" s="130"/>
      <c r="J31" s="130"/>
      <c r="K31" s="130"/>
      <c r="L31" s="20"/>
    </row>
    <row r="32" spans="1:13" x14ac:dyDescent="0.35">
      <c r="A32" s="19"/>
      <c r="B32" s="19"/>
      <c r="C32" s="19"/>
      <c r="D32" s="19"/>
      <c r="E32" s="19"/>
      <c r="F32" s="19"/>
      <c r="G32" s="19"/>
      <c r="H32" s="19"/>
      <c r="I32" s="19"/>
      <c r="J32" s="19"/>
      <c r="K32" s="19"/>
      <c r="L32" s="21"/>
    </row>
    <row r="33" spans="1:12" ht="31.5" customHeight="1" x14ac:dyDescent="0.35">
      <c r="A33" s="130" t="s">
        <v>278</v>
      </c>
      <c r="B33" s="130"/>
      <c r="C33" s="130"/>
      <c r="D33" s="130"/>
      <c r="E33" s="130"/>
      <c r="F33" s="130"/>
      <c r="G33" s="130"/>
      <c r="H33" s="130"/>
      <c r="I33" s="130"/>
      <c r="J33" s="130"/>
      <c r="K33" s="130"/>
      <c r="L33" s="22"/>
    </row>
    <row r="34" spans="1:12" x14ac:dyDescent="0.35">
      <c r="A34" s="23"/>
      <c r="B34" s="23"/>
      <c r="C34" s="23"/>
      <c r="D34" s="23"/>
      <c r="E34" s="23"/>
      <c r="F34" s="23"/>
      <c r="G34" s="23"/>
      <c r="H34" s="23"/>
      <c r="I34" s="23"/>
      <c r="J34" s="23"/>
      <c r="K34" s="23"/>
      <c r="L34" s="24"/>
    </row>
    <row r="35" spans="1:12" ht="44.15" customHeight="1" x14ac:dyDescent="0.35">
      <c r="A35" s="130" t="s">
        <v>279</v>
      </c>
      <c r="B35" s="130"/>
      <c r="C35" s="130"/>
      <c r="D35" s="130"/>
      <c r="E35" s="130"/>
      <c r="F35" s="130"/>
      <c r="G35" s="130"/>
      <c r="H35" s="130"/>
      <c r="I35" s="130"/>
      <c r="J35" s="130"/>
      <c r="K35" s="130"/>
      <c r="L35" s="22"/>
    </row>
    <row r="36" spans="1:12" ht="14" customHeight="1" x14ac:dyDescent="0.35">
      <c r="A36" s="23"/>
      <c r="B36" s="23"/>
      <c r="C36" s="23"/>
      <c r="D36" s="23"/>
      <c r="E36" s="23"/>
      <c r="F36" s="23"/>
      <c r="G36" s="23"/>
      <c r="H36" s="23"/>
      <c r="I36" s="23"/>
      <c r="J36" s="23"/>
      <c r="K36" s="23"/>
      <c r="L36" s="24"/>
    </row>
    <row r="37" spans="1:12" ht="48" customHeight="1" x14ac:dyDescent="0.35">
      <c r="A37" s="130" t="s">
        <v>280</v>
      </c>
      <c r="B37" s="130"/>
      <c r="C37" s="130"/>
      <c r="D37" s="130"/>
      <c r="E37" s="130"/>
      <c r="F37" s="130"/>
      <c r="G37" s="130"/>
      <c r="H37" s="130"/>
      <c r="I37" s="130"/>
      <c r="J37" s="130"/>
      <c r="K37" s="130"/>
      <c r="L37" s="64"/>
    </row>
    <row r="38" spans="1:12" ht="41" customHeight="1" x14ac:dyDescent="0.35">
      <c r="A38" s="100" t="s">
        <v>67</v>
      </c>
      <c r="B38" s="100"/>
      <c r="C38" s="100"/>
      <c r="D38" s="100"/>
      <c r="E38" s="100"/>
      <c r="F38" s="100"/>
      <c r="G38" s="100"/>
      <c r="H38" s="100"/>
    </row>
    <row r="39" spans="1:12" x14ac:dyDescent="0.35">
      <c r="A39" s="26" t="s">
        <v>68</v>
      </c>
      <c r="B39" s="100"/>
      <c r="C39" s="100"/>
      <c r="D39" s="100"/>
      <c r="E39" s="100"/>
      <c r="F39" s="100"/>
      <c r="G39" s="100"/>
      <c r="H39" s="100"/>
    </row>
    <row r="41" spans="1:12" ht="36" customHeight="1" x14ac:dyDescent="0.35">
      <c r="A41" s="27"/>
      <c r="B41" s="28"/>
      <c r="C41" s="28"/>
      <c r="D41" s="28"/>
      <c r="E41" s="28"/>
      <c r="F41" s="28"/>
      <c r="G41" s="28"/>
      <c r="H41" s="28"/>
      <c r="I41" s="28"/>
      <c r="J41" s="28"/>
      <c r="K41" s="28"/>
      <c r="L41" s="29"/>
    </row>
    <row r="42" spans="1:12" ht="36" customHeight="1" x14ac:dyDescent="0.35">
      <c r="A42" s="30"/>
      <c r="B42" s="31"/>
      <c r="C42" s="31"/>
      <c r="D42" s="31"/>
      <c r="E42" s="31"/>
      <c r="F42" s="31"/>
      <c r="G42" s="31"/>
      <c r="H42" s="31"/>
      <c r="I42" s="31"/>
      <c r="J42" s="31"/>
      <c r="K42" s="31"/>
      <c r="L42" s="32"/>
    </row>
    <row r="43" spans="1:12" ht="36" customHeight="1" x14ac:dyDescent="0.35">
      <c r="A43" s="30"/>
      <c r="B43" s="31"/>
      <c r="C43" s="31"/>
      <c r="D43" s="31"/>
      <c r="E43" s="31"/>
      <c r="F43" s="31"/>
      <c r="G43" s="31"/>
      <c r="H43" s="31"/>
      <c r="I43" s="31"/>
      <c r="J43" s="31"/>
      <c r="K43" s="31"/>
      <c r="L43" s="32"/>
    </row>
    <row r="44" spans="1:12" ht="36" customHeight="1" x14ac:dyDescent="0.35">
      <c r="A44" s="30"/>
      <c r="B44" s="31"/>
      <c r="C44" s="31"/>
      <c r="D44" s="31"/>
      <c r="E44" s="31"/>
      <c r="F44" s="31"/>
      <c r="G44" s="31"/>
      <c r="H44" s="31"/>
      <c r="I44" s="31"/>
      <c r="J44" s="31"/>
      <c r="K44" s="31"/>
      <c r="L44" s="32"/>
    </row>
    <row r="45" spans="1:12" ht="36" customHeight="1" x14ac:dyDescent="0.35">
      <c r="A45" s="30"/>
      <c r="B45" s="31"/>
      <c r="C45" s="31"/>
      <c r="D45" s="31"/>
      <c r="E45" s="31"/>
      <c r="F45" s="31"/>
      <c r="G45" s="31"/>
      <c r="H45" s="31"/>
      <c r="I45" s="31"/>
      <c r="J45" s="31"/>
      <c r="K45" s="31"/>
      <c r="L45" s="32"/>
    </row>
    <row r="46" spans="1:12" ht="36" customHeight="1" x14ac:dyDescent="0.35">
      <c r="A46" s="30"/>
      <c r="B46" s="31"/>
      <c r="C46" s="31"/>
      <c r="D46" s="31"/>
      <c r="E46" s="31"/>
      <c r="F46" s="31"/>
      <c r="G46" s="31"/>
      <c r="H46" s="31"/>
      <c r="I46" s="31"/>
      <c r="J46" s="31"/>
      <c r="K46" s="31"/>
      <c r="L46" s="32"/>
    </row>
    <row r="47" spans="1:12" ht="36" customHeight="1" x14ac:dyDescent="0.35">
      <c r="A47" s="30"/>
      <c r="B47" s="31"/>
      <c r="C47" s="31"/>
      <c r="D47" s="31"/>
      <c r="E47" s="31"/>
      <c r="F47" s="31"/>
      <c r="G47" s="31"/>
      <c r="H47" s="31"/>
      <c r="I47" s="31"/>
      <c r="J47" s="31"/>
      <c r="K47" s="31"/>
      <c r="L47" s="32"/>
    </row>
    <row r="48" spans="1:12" ht="36" customHeight="1" x14ac:dyDescent="0.35">
      <c r="A48" s="30"/>
      <c r="B48" s="31"/>
      <c r="C48" s="31"/>
      <c r="D48" s="31"/>
      <c r="E48" s="31"/>
      <c r="F48" s="31"/>
      <c r="G48" s="31"/>
      <c r="H48" s="31"/>
      <c r="I48" s="31"/>
      <c r="J48" s="31"/>
      <c r="K48" s="31"/>
      <c r="L48" s="32"/>
    </row>
    <row r="49" spans="1:12" ht="36" customHeight="1" x14ac:dyDescent="0.35">
      <c r="A49" s="30"/>
      <c r="B49" s="31"/>
      <c r="C49" s="31"/>
      <c r="D49" s="31"/>
      <c r="E49" s="31"/>
      <c r="F49" s="31"/>
      <c r="G49" s="31"/>
      <c r="H49" s="31"/>
      <c r="I49" s="31"/>
      <c r="J49" s="31"/>
      <c r="K49" s="31"/>
      <c r="L49" s="32"/>
    </row>
  </sheetData>
  <mergeCells count="27">
    <mergeCell ref="A31:K31"/>
    <mergeCell ref="A33:K33"/>
    <mergeCell ref="A35:K35"/>
    <mergeCell ref="A37:K37"/>
    <mergeCell ref="A1:L1"/>
    <mergeCell ref="A2:L2"/>
    <mergeCell ref="B4:F4"/>
    <mergeCell ref="H4:L4"/>
    <mergeCell ref="B6:F6"/>
    <mergeCell ref="H6:L6"/>
    <mergeCell ref="B5:F5"/>
    <mergeCell ref="H5:L5"/>
    <mergeCell ref="A17:L17"/>
    <mergeCell ref="A21:L21"/>
    <mergeCell ref="A30:L30"/>
    <mergeCell ref="B7:F7"/>
    <mergeCell ref="H7:L7"/>
    <mergeCell ref="B8:F8"/>
    <mergeCell ref="H8:L8"/>
    <mergeCell ref="A28:K28"/>
    <mergeCell ref="A10:L10"/>
    <mergeCell ref="A14:H14"/>
    <mergeCell ref="A16:H16"/>
    <mergeCell ref="A19:L19"/>
    <mergeCell ref="A22:K22"/>
    <mergeCell ref="A24:K24"/>
    <mergeCell ref="A26:K26"/>
  </mergeCells>
  <pageMargins left="0.98" right="0.43000000000000005" top="1.1469791666666667" bottom="1.0236220472440944" header="0.28437499999999999" footer="0.19685039370078741"/>
  <pageSetup paperSize="9" scale="93" fitToHeight="0" orientation="landscape" r:id="rId1"/>
  <headerFooter>
    <oddHeader>&amp;L&amp;"Verdana,Standard"&amp;16&amp;K0069B4
Zukunftsorientierung&amp;R&amp;"System Font,Standard"&amp;10&amp;K000000&amp;G</oddHeader>
    <oddFooter>&amp;L&amp;"Verdana,Fett"&amp;7&amp;K0067A5Anlage 1 FIN Handel&amp;"Verdana,Standard"
Nachhaltigkeitscheck Großhandel  und LEH&amp;R&amp;"Verdana,Standard"&amp;7
Version: 01.01.2025
&amp;"Verdana,Fett"Seite &amp;P von &amp;N</oddFooter>
  </headerFooter>
  <rowBreaks count="1" manualBreakCount="1">
    <brk id="17" max="1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329" r:id="rId5" name="Check Box 17">
              <controlPr defaultSize="0" autoFill="0" autoLine="0" autoPict="0">
                <anchor moveWithCells="1">
                  <from>
                    <xdr:col>8</xdr:col>
                    <xdr:colOff>0</xdr:colOff>
                    <xdr:row>13</xdr:row>
                    <xdr:rowOff>12700</xdr:rowOff>
                  </from>
                  <to>
                    <xdr:col>9</xdr:col>
                    <xdr:colOff>12700</xdr:colOff>
                    <xdr:row>14</xdr:row>
                    <xdr:rowOff>12700</xdr:rowOff>
                  </to>
                </anchor>
              </controlPr>
            </control>
          </mc:Choice>
        </mc:AlternateContent>
        <mc:AlternateContent xmlns:mc="http://schemas.openxmlformats.org/markup-compatibility/2006">
          <mc:Choice Requires="x14">
            <control shapeId="13330" r:id="rId6" name="Check Box 18">
              <controlPr defaultSize="0" autoFill="0" autoLine="0" autoPict="0">
                <anchor moveWithCells="1">
                  <from>
                    <xdr:col>9</xdr:col>
                    <xdr:colOff>0</xdr:colOff>
                    <xdr:row>13</xdr:row>
                    <xdr:rowOff>12700</xdr:rowOff>
                  </from>
                  <to>
                    <xdr:col>10</xdr:col>
                    <xdr:colOff>12700</xdr:colOff>
                    <xdr:row>14</xdr:row>
                    <xdr:rowOff>12700</xdr:rowOff>
                  </to>
                </anchor>
              </controlPr>
            </control>
          </mc:Choice>
        </mc:AlternateContent>
        <mc:AlternateContent xmlns:mc="http://schemas.openxmlformats.org/markup-compatibility/2006">
          <mc:Choice Requires="x14">
            <control shapeId="13331" r:id="rId7" name="Check Box 19">
              <controlPr defaultSize="0" autoFill="0" autoLine="0" autoPict="0">
                <anchor moveWithCells="1">
                  <from>
                    <xdr:col>10</xdr:col>
                    <xdr:colOff>0</xdr:colOff>
                    <xdr:row>13</xdr:row>
                    <xdr:rowOff>12700</xdr:rowOff>
                  </from>
                  <to>
                    <xdr:col>10</xdr:col>
                    <xdr:colOff>895350</xdr:colOff>
                    <xdr:row>14</xdr:row>
                    <xdr:rowOff>12700</xdr:rowOff>
                  </to>
                </anchor>
              </controlPr>
            </control>
          </mc:Choice>
        </mc:AlternateContent>
        <mc:AlternateContent xmlns:mc="http://schemas.openxmlformats.org/markup-compatibility/2006">
          <mc:Choice Requires="x14">
            <control shapeId="13332" r:id="rId8" name="Check Box 20">
              <controlPr defaultSize="0" autoFill="0" autoLine="0" autoPict="0">
                <anchor moveWithCells="1">
                  <from>
                    <xdr:col>11</xdr:col>
                    <xdr:colOff>0</xdr:colOff>
                    <xdr:row>13</xdr:row>
                    <xdr:rowOff>12700</xdr:rowOff>
                  </from>
                  <to>
                    <xdr:col>11</xdr:col>
                    <xdr:colOff>895350</xdr:colOff>
                    <xdr:row>14</xdr:row>
                    <xdr:rowOff>12700</xdr:rowOff>
                  </to>
                </anchor>
              </controlPr>
            </control>
          </mc:Choice>
        </mc:AlternateContent>
        <mc:AlternateContent xmlns:mc="http://schemas.openxmlformats.org/markup-compatibility/2006">
          <mc:Choice Requires="x14">
            <control shapeId="13333" r:id="rId9" name="Check Box 21">
              <controlPr defaultSize="0" autoFill="0" autoLine="0" autoPict="0">
                <anchor moveWithCells="1">
                  <from>
                    <xdr:col>8</xdr:col>
                    <xdr:colOff>0</xdr:colOff>
                    <xdr:row>15</xdr:row>
                    <xdr:rowOff>12700</xdr:rowOff>
                  </from>
                  <to>
                    <xdr:col>9</xdr:col>
                    <xdr:colOff>12700</xdr:colOff>
                    <xdr:row>15</xdr:row>
                    <xdr:rowOff>228600</xdr:rowOff>
                  </to>
                </anchor>
              </controlPr>
            </control>
          </mc:Choice>
        </mc:AlternateContent>
        <mc:AlternateContent xmlns:mc="http://schemas.openxmlformats.org/markup-compatibility/2006">
          <mc:Choice Requires="x14">
            <control shapeId="13334" r:id="rId10" name="Check Box 22">
              <controlPr defaultSize="0" autoFill="0" autoLine="0" autoPict="0">
                <anchor moveWithCells="1">
                  <from>
                    <xdr:col>9</xdr:col>
                    <xdr:colOff>0</xdr:colOff>
                    <xdr:row>15</xdr:row>
                    <xdr:rowOff>12700</xdr:rowOff>
                  </from>
                  <to>
                    <xdr:col>10</xdr:col>
                    <xdr:colOff>12700</xdr:colOff>
                    <xdr:row>15</xdr:row>
                    <xdr:rowOff>228600</xdr:rowOff>
                  </to>
                </anchor>
              </controlPr>
            </control>
          </mc:Choice>
        </mc:AlternateContent>
        <mc:AlternateContent xmlns:mc="http://schemas.openxmlformats.org/markup-compatibility/2006">
          <mc:Choice Requires="x14">
            <control shapeId="13335" r:id="rId11" name="Check Box 23">
              <controlPr defaultSize="0" autoFill="0" autoLine="0" autoPict="0">
                <anchor moveWithCells="1">
                  <from>
                    <xdr:col>10</xdr:col>
                    <xdr:colOff>0</xdr:colOff>
                    <xdr:row>15</xdr:row>
                    <xdr:rowOff>12700</xdr:rowOff>
                  </from>
                  <to>
                    <xdr:col>10</xdr:col>
                    <xdr:colOff>895350</xdr:colOff>
                    <xdr:row>15</xdr:row>
                    <xdr:rowOff>228600</xdr:rowOff>
                  </to>
                </anchor>
              </controlPr>
            </control>
          </mc:Choice>
        </mc:AlternateContent>
        <mc:AlternateContent xmlns:mc="http://schemas.openxmlformats.org/markup-compatibility/2006">
          <mc:Choice Requires="x14">
            <control shapeId="13336" r:id="rId12" name="Check Box 24">
              <controlPr defaultSize="0" autoFill="0" autoLine="0" autoPict="0">
                <anchor moveWithCells="1">
                  <from>
                    <xdr:col>11</xdr:col>
                    <xdr:colOff>0</xdr:colOff>
                    <xdr:row>15</xdr:row>
                    <xdr:rowOff>12700</xdr:rowOff>
                  </from>
                  <to>
                    <xdr:col>11</xdr:col>
                    <xdr:colOff>895350</xdr:colOff>
                    <xdr:row>15</xdr:row>
                    <xdr:rowOff>228600</xdr:rowOff>
                  </to>
                </anchor>
              </controlPr>
            </control>
          </mc:Choice>
        </mc:AlternateContent>
        <mc:AlternateContent xmlns:mc="http://schemas.openxmlformats.org/markup-compatibility/2006">
          <mc:Choice Requires="x14">
            <control shapeId="13337" r:id="rId13" name="Check Box 25">
              <controlPr defaultSize="0" autoFill="0" autoLine="0" autoPict="0">
                <anchor moveWithCells="1">
                  <from>
                    <xdr:col>11</xdr:col>
                    <xdr:colOff>0</xdr:colOff>
                    <xdr:row>21</xdr:row>
                    <xdr:rowOff>12700</xdr:rowOff>
                  </from>
                  <to>
                    <xdr:col>11</xdr:col>
                    <xdr:colOff>895350</xdr:colOff>
                    <xdr:row>22</xdr:row>
                    <xdr:rowOff>0</xdr:rowOff>
                  </to>
                </anchor>
              </controlPr>
            </control>
          </mc:Choice>
        </mc:AlternateContent>
        <mc:AlternateContent xmlns:mc="http://schemas.openxmlformats.org/markup-compatibility/2006">
          <mc:Choice Requires="x14">
            <control shapeId="13338" r:id="rId14" name="Check Box 26">
              <controlPr defaultSize="0" autoFill="0" autoLine="0" autoPict="0">
                <anchor moveWithCells="1">
                  <from>
                    <xdr:col>11</xdr:col>
                    <xdr:colOff>0</xdr:colOff>
                    <xdr:row>23</xdr:row>
                    <xdr:rowOff>12700</xdr:rowOff>
                  </from>
                  <to>
                    <xdr:col>11</xdr:col>
                    <xdr:colOff>895350</xdr:colOff>
                    <xdr:row>23</xdr:row>
                    <xdr:rowOff>228600</xdr:rowOff>
                  </to>
                </anchor>
              </controlPr>
            </control>
          </mc:Choice>
        </mc:AlternateContent>
        <mc:AlternateContent xmlns:mc="http://schemas.openxmlformats.org/markup-compatibility/2006">
          <mc:Choice Requires="x14">
            <control shapeId="13339" r:id="rId15" name="Check Box 27">
              <controlPr defaultSize="0" autoFill="0" autoLine="0" autoPict="0">
                <anchor moveWithCells="1">
                  <from>
                    <xdr:col>11</xdr:col>
                    <xdr:colOff>0</xdr:colOff>
                    <xdr:row>25</xdr:row>
                    <xdr:rowOff>76200</xdr:rowOff>
                  </from>
                  <to>
                    <xdr:col>11</xdr:col>
                    <xdr:colOff>895350</xdr:colOff>
                    <xdr:row>25</xdr:row>
                    <xdr:rowOff>292100</xdr:rowOff>
                  </to>
                </anchor>
              </controlPr>
            </control>
          </mc:Choice>
        </mc:AlternateContent>
        <mc:AlternateContent xmlns:mc="http://schemas.openxmlformats.org/markup-compatibility/2006">
          <mc:Choice Requires="x14">
            <control shapeId="13340" r:id="rId16" name="Check Box 28">
              <controlPr defaultSize="0" autoFill="0" autoLine="0" autoPict="0">
                <anchor moveWithCells="1">
                  <from>
                    <xdr:col>11</xdr:col>
                    <xdr:colOff>0</xdr:colOff>
                    <xdr:row>27</xdr:row>
                    <xdr:rowOff>133350</xdr:rowOff>
                  </from>
                  <to>
                    <xdr:col>11</xdr:col>
                    <xdr:colOff>895350</xdr:colOff>
                    <xdr:row>27</xdr:row>
                    <xdr:rowOff>342900</xdr:rowOff>
                  </to>
                </anchor>
              </controlPr>
            </control>
          </mc:Choice>
        </mc:AlternateContent>
        <mc:AlternateContent xmlns:mc="http://schemas.openxmlformats.org/markup-compatibility/2006">
          <mc:Choice Requires="x14">
            <control shapeId="13341" r:id="rId17" name="Check Box 29">
              <controlPr defaultSize="0" autoFill="0" autoLine="0" autoPict="0">
                <anchor moveWithCells="1">
                  <from>
                    <xdr:col>11</xdr:col>
                    <xdr:colOff>0</xdr:colOff>
                    <xdr:row>30</xdr:row>
                    <xdr:rowOff>12700</xdr:rowOff>
                  </from>
                  <to>
                    <xdr:col>11</xdr:col>
                    <xdr:colOff>895350</xdr:colOff>
                    <xdr:row>30</xdr:row>
                    <xdr:rowOff>228600</xdr:rowOff>
                  </to>
                </anchor>
              </controlPr>
            </control>
          </mc:Choice>
        </mc:AlternateContent>
        <mc:AlternateContent xmlns:mc="http://schemas.openxmlformats.org/markup-compatibility/2006">
          <mc:Choice Requires="x14">
            <control shapeId="13342" r:id="rId18" name="Check Box 30">
              <controlPr defaultSize="0" autoFill="0" autoLine="0" autoPict="0">
                <anchor moveWithCells="1">
                  <from>
                    <xdr:col>11</xdr:col>
                    <xdr:colOff>0</xdr:colOff>
                    <xdr:row>32</xdr:row>
                    <xdr:rowOff>69850</xdr:rowOff>
                  </from>
                  <to>
                    <xdr:col>11</xdr:col>
                    <xdr:colOff>895350</xdr:colOff>
                    <xdr:row>32</xdr:row>
                    <xdr:rowOff>279400</xdr:rowOff>
                  </to>
                </anchor>
              </controlPr>
            </control>
          </mc:Choice>
        </mc:AlternateContent>
        <mc:AlternateContent xmlns:mc="http://schemas.openxmlformats.org/markup-compatibility/2006">
          <mc:Choice Requires="x14">
            <control shapeId="13343" r:id="rId19" name="Check Box 31">
              <controlPr defaultSize="0" autoFill="0" autoLine="0" autoPict="0">
                <anchor moveWithCells="1">
                  <from>
                    <xdr:col>11</xdr:col>
                    <xdr:colOff>0</xdr:colOff>
                    <xdr:row>34</xdr:row>
                    <xdr:rowOff>146050</xdr:rowOff>
                  </from>
                  <to>
                    <xdr:col>11</xdr:col>
                    <xdr:colOff>895350</xdr:colOff>
                    <xdr:row>34</xdr:row>
                    <xdr:rowOff>355600</xdr:rowOff>
                  </to>
                </anchor>
              </controlPr>
            </control>
          </mc:Choice>
        </mc:AlternateContent>
        <mc:AlternateContent xmlns:mc="http://schemas.openxmlformats.org/markup-compatibility/2006">
          <mc:Choice Requires="x14">
            <control shapeId="13344" r:id="rId20" name="Check Box 32">
              <controlPr defaultSize="0" autoFill="0" autoLine="0" autoPict="0">
                <anchor moveWithCells="1">
                  <from>
                    <xdr:col>11</xdr:col>
                    <xdr:colOff>0</xdr:colOff>
                    <xdr:row>36</xdr:row>
                    <xdr:rowOff>152400</xdr:rowOff>
                  </from>
                  <to>
                    <xdr:col>11</xdr:col>
                    <xdr:colOff>895350</xdr:colOff>
                    <xdr:row>36</xdr:row>
                    <xdr:rowOff>361950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811-57EE-47A4-B293-F93623A885D9}">
  <sheetPr codeName="Tabelle14">
    <pageSetUpPr fitToPage="1"/>
  </sheetPr>
  <dimension ref="A1:O60"/>
  <sheetViews>
    <sheetView showGridLines="0" view="pageLayout" topLeftCell="A38" zoomScaleNormal="100" workbookViewId="0">
      <selection activeCell="A13" sqref="A13:XFD13"/>
    </sheetView>
  </sheetViews>
  <sheetFormatPr baseColWidth="10" defaultColWidth="11.453125" defaultRowHeight="14.5" x14ac:dyDescent="0.35"/>
  <cols>
    <col min="1" max="2" width="2" customWidth="1"/>
    <col min="3" max="4" width="11.453125" customWidth="1"/>
    <col min="5" max="5" width="8.54296875" customWidth="1"/>
    <col min="6" max="6" width="2.54296875" customWidth="1"/>
    <col min="7" max="7" width="13" customWidth="1"/>
    <col min="8" max="9" width="2.1796875" customWidth="1"/>
    <col min="10" max="12" width="12.1796875" customWidth="1"/>
    <col min="13" max="13" width="10.81640625" customWidth="1"/>
    <col min="14" max="14" width="23.7265625" customWidth="1"/>
    <col min="15" max="15" width="7.7265625" customWidth="1"/>
  </cols>
  <sheetData>
    <row r="1" spans="1:15" ht="88.5" customHeight="1" x14ac:dyDescent="0.35">
      <c r="A1" s="123" t="s">
        <v>281</v>
      </c>
      <c r="B1" s="123"/>
      <c r="C1" s="123"/>
      <c r="D1" s="123"/>
      <c r="E1" s="123"/>
      <c r="F1" s="123"/>
      <c r="G1" s="123"/>
      <c r="H1" s="123"/>
      <c r="I1" s="123"/>
      <c r="J1" s="123"/>
      <c r="K1" s="123"/>
      <c r="L1" s="123"/>
      <c r="M1" s="123"/>
      <c r="N1" s="123"/>
      <c r="O1" s="11"/>
    </row>
    <row r="2" spans="1:15" ht="33" customHeight="1" x14ac:dyDescent="0.35">
      <c r="A2" s="126" t="s">
        <v>282</v>
      </c>
      <c r="B2" s="126"/>
      <c r="C2" s="126"/>
      <c r="D2" s="126"/>
      <c r="E2" s="126"/>
      <c r="F2" s="126"/>
      <c r="G2" s="126"/>
      <c r="H2" s="126"/>
      <c r="I2" s="126"/>
      <c r="J2" s="126"/>
      <c r="K2" s="126"/>
      <c r="L2" s="126"/>
      <c r="M2" s="126"/>
      <c r="N2" s="126"/>
      <c r="O2" s="11"/>
    </row>
    <row r="3" spans="1:15" x14ac:dyDescent="0.35">
      <c r="A3" s="1" t="s">
        <v>35</v>
      </c>
      <c r="B3" s="1"/>
      <c r="C3" s="2"/>
      <c r="D3" s="2"/>
      <c r="E3" s="2"/>
      <c r="F3" s="2"/>
      <c r="G3" s="2"/>
      <c r="H3" s="3" t="s">
        <v>36</v>
      </c>
      <c r="I3" s="3"/>
      <c r="J3" s="2"/>
      <c r="L3" s="2"/>
      <c r="M3" s="2"/>
    </row>
    <row r="4" spans="1:15" ht="20.25" customHeight="1" x14ac:dyDescent="0.35">
      <c r="A4" s="102" t="s">
        <v>8</v>
      </c>
      <c r="B4" s="102"/>
      <c r="C4" s="149" t="s">
        <v>283</v>
      </c>
      <c r="D4" s="149"/>
      <c r="E4" s="149"/>
      <c r="F4" s="149"/>
      <c r="G4" s="149"/>
      <c r="H4" s="108" t="s">
        <v>8</v>
      </c>
      <c r="I4" s="108"/>
      <c r="J4" s="123" t="s">
        <v>284</v>
      </c>
      <c r="K4" s="123"/>
      <c r="L4" s="123"/>
      <c r="M4" s="123"/>
      <c r="N4" s="123"/>
    </row>
    <row r="5" spans="1:15" ht="25" customHeight="1" x14ac:dyDescent="0.35">
      <c r="A5" s="5"/>
      <c r="B5" s="102" t="s">
        <v>138</v>
      </c>
      <c r="C5" s="149" t="s">
        <v>285</v>
      </c>
      <c r="D5" s="149"/>
      <c r="E5" s="149"/>
      <c r="F5" s="149"/>
      <c r="G5" s="149"/>
      <c r="H5" s="85"/>
      <c r="I5" s="108" t="s">
        <v>138</v>
      </c>
      <c r="J5" s="123" t="s">
        <v>286</v>
      </c>
      <c r="K5" s="123"/>
      <c r="L5" s="123"/>
      <c r="M5" s="123"/>
      <c r="N5" s="123"/>
      <c r="O5" s="102"/>
    </row>
    <row r="6" spans="1:15" ht="27.75" customHeight="1" x14ac:dyDescent="0.35">
      <c r="A6" s="5"/>
      <c r="B6" s="102" t="s">
        <v>138</v>
      </c>
      <c r="C6" s="149" t="s">
        <v>287</v>
      </c>
      <c r="D6" s="149"/>
      <c r="E6" s="149"/>
      <c r="F6" s="149"/>
      <c r="G6" s="149"/>
      <c r="H6" s="85"/>
      <c r="I6" s="108" t="s">
        <v>138</v>
      </c>
      <c r="J6" s="123" t="s">
        <v>288</v>
      </c>
      <c r="K6" s="123"/>
      <c r="L6" s="123"/>
      <c r="M6" s="123"/>
      <c r="N6" s="123"/>
    </row>
    <row r="7" spans="1:15" ht="26.5" customHeight="1" x14ac:dyDescent="0.35">
      <c r="A7" s="5"/>
      <c r="B7" s="102" t="s">
        <v>138</v>
      </c>
      <c r="C7" s="149" t="s">
        <v>289</v>
      </c>
      <c r="D7" s="149"/>
      <c r="E7" s="149"/>
      <c r="F7" s="149"/>
      <c r="G7" s="149"/>
      <c r="H7" s="85"/>
      <c r="I7" s="108" t="s">
        <v>138</v>
      </c>
      <c r="J7" s="123" t="s">
        <v>290</v>
      </c>
      <c r="K7" s="123"/>
      <c r="L7" s="123"/>
      <c r="M7" s="123"/>
      <c r="N7" s="123"/>
    </row>
    <row r="8" spans="1:15" ht="26.5" customHeight="1" x14ac:dyDescent="0.35">
      <c r="A8" s="102" t="s">
        <v>8</v>
      </c>
      <c r="B8" s="102"/>
      <c r="C8" s="149" t="s">
        <v>291</v>
      </c>
      <c r="D8" s="149"/>
      <c r="E8" s="149"/>
      <c r="F8" s="149"/>
      <c r="G8" s="149"/>
      <c r="H8" s="85"/>
      <c r="I8" s="108" t="s">
        <v>138</v>
      </c>
      <c r="J8" s="123" t="s">
        <v>292</v>
      </c>
      <c r="K8" s="123"/>
      <c r="L8" s="123"/>
      <c r="M8" s="123"/>
      <c r="N8" s="123"/>
    </row>
    <row r="9" spans="1:15" ht="24.75" customHeight="1" x14ac:dyDescent="0.35">
      <c r="A9" s="102" t="s">
        <v>8</v>
      </c>
      <c r="B9" s="102"/>
      <c r="C9" s="149" t="s">
        <v>208</v>
      </c>
      <c r="D9" s="149"/>
      <c r="E9" s="149"/>
      <c r="F9" s="149"/>
      <c r="G9" s="149"/>
      <c r="H9" s="108" t="s">
        <v>8</v>
      </c>
      <c r="I9" s="108"/>
      <c r="J9" s="123" t="s">
        <v>208</v>
      </c>
      <c r="K9" s="123"/>
      <c r="L9" s="123"/>
      <c r="M9" s="123"/>
      <c r="N9" s="123"/>
      <c r="O9" s="11"/>
    </row>
    <row r="10" spans="1:15" ht="21" customHeight="1" x14ac:dyDescent="0.35">
      <c r="A10" s="102" t="s">
        <v>8</v>
      </c>
      <c r="B10" s="102"/>
      <c r="C10" s="149" t="s">
        <v>210</v>
      </c>
      <c r="D10" s="149"/>
      <c r="E10" s="149"/>
      <c r="F10" s="149"/>
      <c r="G10" s="149"/>
      <c r="H10" s="108" t="s">
        <v>8</v>
      </c>
      <c r="I10" s="108"/>
      <c r="J10" s="123" t="s">
        <v>210</v>
      </c>
      <c r="K10" s="123"/>
      <c r="L10" s="123"/>
      <c r="M10" s="123"/>
      <c r="N10" s="123"/>
      <c r="O10" s="11"/>
    </row>
    <row r="11" spans="1:15" ht="30" customHeight="1" x14ac:dyDescent="0.35">
      <c r="A11" s="102" t="s">
        <v>8</v>
      </c>
      <c r="B11" s="102"/>
      <c r="C11" s="149" t="s">
        <v>293</v>
      </c>
      <c r="D11" s="149"/>
      <c r="E11" s="149"/>
      <c r="F11" s="149"/>
      <c r="G11" s="149"/>
      <c r="H11" s="108" t="s">
        <v>8</v>
      </c>
      <c r="I11" s="108"/>
      <c r="J11" s="123" t="s">
        <v>294</v>
      </c>
      <c r="K11" s="123"/>
      <c r="L11" s="123"/>
      <c r="M11" s="123"/>
      <c r="N11" s="123"/>
      <c r="O11" s="11"/>
    </row>
    <row r="12" spans="1:15" x14ac:dyDescent="0.35">
      <c r="A12" s="102"/>
      <c r="B12" s="102"/>
      <c r="C12" s="153"/>
      <c r="D12" s="153"/>
      <c r="E12" s="153"/>
      <c r="F12" s="153"/>
      <c r="G12" s="153"/>
      <c r="H12" s="102"/>
      <c r="I12" s="102"/>
      <c r="J12" s="153"/>
      <c r="K12" s="153"/>
      <c r="L12" s="153"/>
      <c r="M12" s="153"/>
      <c r="N12" s="153"/>
    </row>
    <row r="13" spans="1:15" ht="81" customHeight="1" x14ac:dyDescent="0.35">
      <c r="A13" s="102"/>
      <c r="C13" s="4"/>
      <c r="D13" s="4"/>
      <c r="E13" s="4"/>
      <c r="F13" s="4"/>
      <c r="G13" s="4"/>
      <c r="H13" s="102"/>
      <c r="I13" s="102"/>
      <c r="J13" s="4"/>
      <c r="K13" s="4"/>
      <c r="L13" s="4"/>
      <c r="M13" s="4"/>
      <c r="N13" s="4"/>
    </row>
    <row r="14" spans="1:15" ht="33" customHeight="1" x14ac:dyDescent="0.35">
      <c r="A14" s="54" t="s">
        <v>45</v>
      </c>
      <c r="B14" s="54"/>
      <c r="C14" s="54"/>
      <c r="D14" s="11"/>
      <c r="E14" s="11"/>
      <c r="F14" s="11"/>
      <c r="G14" s="11"/>
      <c r="H14" s="11"/>
      <c r="I14" s="11"/>
      <c r="J14" s="11"/>
      <c r="K14" s="11"/>
      <c r="L14" s="11"/>
      <c r="M14" s="11"/>
      <c r="N14" s="11"/>
    </row>
    <row r="15" spans="1:15" ht="28" customHeight="1" x14ac:dyDescent="0.35">
      <c r="A15" s="140" t="s">
        <v>46</v>
      </c>
      <c r="B15" s="140"/>
      <c r="C15" s="140"/>
      <c r="D15" s="140"/>
      <c r="E15" s="140"/>
      <c r="F15" s="140"/>
      <c r="G15" s="140"/>
      <c r="H15" s="140"/>
      <c r="I15" s="140"/>
      <c r="J15" s="140"/>
      <c r="K15" s="140"/>
      <c r="L15" s="140"/>
      <c r="M15" s="140"/>
      <c r="N15" s="140"/>
    </row>
    <row r="16" spans="1:15" ht="28" customHeight="1" x14ac:dyDescent="0.35">
      <c r="A16" s="36"/>
      <c r="B16" s="36"/>
      <c r="C16" s="36"/>
      <c r="D16" s="36"/>
      <c r="E16" s="36"/>
      <c r="F16" s="36"/>
      <c r="G16" s="36"/>
      <c r="H16" s="36"/>
      <c r="I16" s="36"/>
      <c r="J16" s="36"/>
      <c r="K16" s="26" t="s">
        <v>47</v>
      </c>
      <c r="L16" s="36"/>
      <c r="M16" s="36"/>
      <c r="N16" s="36"/>
    </row>
    <row r="17" spans="1:15" ht="30" customHeight="1" x14ac:dyDescent="0.35">
      <c r="A17" s="159" t="s">
        <v>295</v>
      </c>
      <c r="B17" s="159"/>
      <c r="C17" s="159"/>
      <c r="D17" s="159"/>
      <c r="E17" s="159"/>
      <c r="F17" s="159"/>
      <c r="G17" s="159"/>
      <c r="H17" s="159"/>
      <c r="I17" s="159"/>
      <c r="J17" s="159"/>
      <c r="K17" s="13" t="s">
        <v>49</v>
      </c>
      <c r="L17" s="13" t="s">
        <v>50</v>
      </c>
      <c r="M17" s="13" t="s">
        <v>51</v>
      </c>
      <c r="N17" s="13" t="s">
        <v>52</v>
      </c>
    </row>
    <row r="18" spans="1:15" ht="10.5" customHeight="1" x14ac:dyDescent="0.35">
      <c r="A18" s="11"/>
      <c r="B18" s="11"/>
      <c r="C18" s="11"/>
      <c r="D18" s="11"/>
      <c r="E18" s="11"/>
      <c r="F18" s="11"/>
      <c r="G18" s="11"/>
      <c r="H18" s="11"/>
      <c r="I18" s="11"/>
      <c r="J18" s="11"/>
      <c r="K18" s="11"/>
      <c r="L18" s="11"/>
      <c r="M18" s="11"/>
      <c r="N18" s="11"/>
    </row>
    <row r="19" spans="1:15" ht="32.15" customHeight="1" x14ac:dyDescent="0.35">
      <c r="A19" s="130" t="s">
        <v>53</v>
      </c>
      <c r="B19" s="130"/>
      <c r="C19" s="130"/>
      <c r="D19" s="130"/>
      <c r="E19" s="130"/>
      <c r="F19" s="130"/>
      <c r="G19" s="130"/>
      <c r="H19" s="130"/>
      <c r="I19" s="130"/>
      <c r="J19" s="131"/>
      <c r="K19" s="15"/>
      <c r="L19" s="15"/>
      <c r="M19" s="15"/>
      <c r="N19" s="16"/>
    </row>
    <row r="20" spans="1:15" x14ac:dyDescent="0.35">
      <c r="A20" s="11"/>
      <c r="B20" s="11"/>
      <c r="C20" s="11"/>
      <c r="D20" s="11"/>
      <c r="E20" s="11"/>
      <c r="F20" s="11"/>
      <c r="G20" s="11"/>
      <c r="H20" s="11"/>
      <c r="I20" s="11"/>
      <c r="J20" s="11"/>
      <c r="K20" s="11"/>
      <c r="L20" s="11"/>
      <c r="M20" s="11"/>
      <c r="N20" s="11"/>
    </row>
    <row r="21" spans="1:15" ht="40.5" customHeight="1" x14ac:dyDescent="0.35">
      <c r="A21" s="157" t="s">
        <v>54</v>
      </c>
      <c r="B21" s="157"/>
      <c r="C21" s="157"/>
      <c r="D21" s="157"/>
      <c r="E21" s="157"/>
      <c r="F21" s="157"/>
      <c r="G21" s="157"/>
      <c r="H21" s="157"/>
      <c r="I21" s="157"/>
      <c r="J21" s="158"/>
      <c r="K21" s="57"/>
      <c r="L21" s="57"/>
      <c r="M21" s="57"/>
      <c r="N21" s="58"/>
    </row>
    <row r="22" spans="1:15" ht="49" customHeight="1" x14ac:dyDescent="0.35">
      <c r="A22" s="124" t="s">
        <v>363</v>
      </c>
      <c r="B22" s="125"/>
      <c r="C22" s="125"/>
      <c r="D22" s="125"/>
      <c r="E22" s="125"/>
      <c r="F22" s="125"/>
      <c r="G22" s="125"/>
      <c r="H22" s="125"/>
      <c r="I22" s="125"/>
      <c r="J22" s="125"/>
      <c r="K22" s="125"/>
      <c r="L22" s="125"/>
      <c r="M22" s="125"/>
      <c r="N22" s="125"/>
      <c r="O22" s="101"/>
    </row>
    <row r="23" spans="1:15" x14ac:dyDescent="0.35">
      <c r="A23" s="17"/>
      <c r="B23" s="17"/>
      <c r="C23" s="17"/>
      <c r="D23" s="17"/>
      <c r="E23" s="17"/>
      <c r="F23" s="17"/>
      <c r="G23" s="17"/>
      <c r="H23" s="17"/>
      <c r="I23" s="17"/>
      <c r="J23" s="17"/>
      <c r="K23" s="17"/>
      <c r="L23" s="17"/>
      <c r="M23" s="17"/>
      <c r="N23" s="17"/>
      <c r="O23" s="17"/>
    </row>
    <row r="24" spans="1:15" ht="21.75" customHeight="1" x14ac:dyDescent="0.35">
      <c r="A24" s="56" t="s">
        <v>55</v>
      </c>
      <c r="B24" s="56"/>
      <c r="C24" s="54"/>
      <c r="D24" s="11"/>
    </row>
    <row r="25" spans="1:15" x14ac:dyDescent="0.35">
      <c r="A25" s="18"/>
      <c r="B25" s="18"/>
      <c r="C25" s="10"/>
      <c r="D25" s="11"/>
    </row>
    <row r="26" spans="1:15" x14ac:dyDescent="0.35">
      <c r="A26" s="150" t="s">
        <v>296</v>
      </c>
      <c r="B26" s="150"/>
      <c r="C26" s="150"/>
      <c r="D26" s="150"/>
      <c r="E26" s="150"/>
      <c r="F26" s="150"/>
      <c r="G26" s="150"/>
      <c r="H26" s="150"/>
      <c r="I26" s="150"/>
      <c r="J26" s="150"/>
      <c r="K26" s="150"/>
      <c r="L26" s="150"/>
      <c r="M26" s="150"/>
      <c r="N26" s="150"/>
    </row>
    <row r="27" spans="1:15" ht="15" customHeight="1" x14ac:dyDescent="0.35">
      <c r="A27" s="150" t="s">
        <v>57</v>
      </c>
      <c r="B27" s="150"/>
      <c r="C27" s="150"/>
      <c r="D27" s="150"/>
      <c r="E27" s="150"/>
      <c r="F27" s="150"/>
      <c r="G27" s="150"/>
      <c r="H27" s="150"/>
      <c r="I27" s="150"/>
      <c r="J27" s="150"/>
      <c r="K27" s="150"/>
      <c r="L27" s="150"/>
      <c r="M27" s="150"/>
      <c r="N27" s="150"/>
      <c r="O27" s="38"/>
    </row>
    <row r="29" spans="1:15" ht="20.149999999999999" customHeight="1" x14ac:dyDescent="0.35">
      <c r="A29" s="130" t="s">
        <v>58</v>
      </c>
      <c r="B29" s="130"/>
      <c r="C29" s="130"/>
      <c r="D29" s="130"/>
      <c r="E29" s="130"/>
      <c r="F29" s="130"/>
      <c r="G29" s="130"/>
      <c r="H29" s="130"/>
      <c r="I29" s="130"/>
      <c r="J29" s="130"/>
      <c r="K29" s="130"/>
      <c r="L29" s="130"/>
      <c r="M29" s="130"/>
      <c r="N29" s="20"/>
    </row>
    <row r="30" spans="1:15" x14ac:dyDescent="0.35">
      <c r="A30" s="19"/>
      <c r="B30" s="19"/>
      <c r="C30" s="19"/>
      <c r="D30" s="19"/>
      <c r="E30" s="19"/>
      <c r="F30" s="19"/>
      <c r="G30" s="19"/>
      <c r="H30" s="19"/>
      <c r="I30" s="19"/>
      <c r="J30" s="19"/>
      <c r="K30" s="19"/>
      <c r="L30" s="19"/>
      <c r="M30" s="19"/>
      <c r="N30" s="21"/>
    </row>
    <row r="31" spans="1:15" ht="28" customHeight="1" x14ac:dyDescent="0.35">
      <c r="A31" s="130" t="s">
        <v>297</v>
      </c>
      <c r="B31" s="130"/>
      <c r="C31" s="130"/>
      <c r="D31" s="130"/>
      <c r="E31" s="130"/>
      <c r="F31" s="130"/>
      <c r="G31" s="130"/>
      <c r="H31" s="130"/>
      <c r="I31" s="130"/>
      <c r="J31" s="130"/>
      <c r="K31" s="130"/>
      <c r="L31" s="130"/>
      <c r="M31" s="130"/>
      <c r="N31" s="22"/>
    </row>
    <row r="32" spans="1:15" ht="35.15" customHeight="1" x14ac:dyDescent="0.35">
      <c r="A32" s="130" t="s">
        <v>298</v>
      </c>
      <c r="B32" s="130"/>
      <c r="C32" s="130"/>
      <c r="D32" s="130"/>
      <c r="E32" s="130"/>
      <c r="F32" s="130"/>
      <c r="G32" s="130"/>
      <c r="H32" s="130"/>
      <c r="I32" s="130"/>
      <c r="J32" s="130"/>
      <c r="K32" s="130"/>
      <c r="L32" s="130"/>
      <c r="M32" s="130"/>
      <c r="N32" s="22"/>
    </row>
    <row r="33" spans="1:15" x14ac:dyDescent="0.35">
      <c r="A33" s="23"/>
      <c r="B33" s="23"/>
      <c r="C33" s="23"/>
      <c r="D33" s="23"/>
      <c r="E33" s="23"/>
      <c r="F33" s="23"/>
      <c r="G33" s="23"/>
      <c r="H33" s="23"/>
      <c r="I33" s="23"/>
      <c r="J33" s="23"/>
      <c r="K33" s="23"/>
      <c r="L33" s="23"/>
      <c r="M33" s="23"/>
      <c r="N33" s="24"/>
    </row>
    <row r="34" spans="1:15" ht="68.5" customHeight="1" x14ac:dyDescent="0.35">
      <c r="A34" s="130" t="s">
        <v>299</v>
      </c>
      <c r="B34" s="130"/>
      <c r="C34" s="130"/>
      <c r="D34" s="130"/>
      <c r="E34" s="130"/>
      <c r="F34" s="130"/>
      <c r="G34" s="130"/>
      <c r="H34" s="130"/>
      <c r="I34" s="130"/>
      <c r="J34" s="130"/>
      <c r="K34" s="130"/>
      <c r="L34" s="130"/>
      <c r="M34" s="130"/>
      <c r="N34" s="22"/>
    </row>
    <row r="35" spans="1:15" x14ac:dyDescent="0.35">
      <c r="A35" s="37"/>
      <c r="B35" s="37"/>
      <c r="C35" s="37"/>
      <c r="D35" s="37"/>
      <c r="E35" s="37"/>
      <c r="F35" s="37"/>
      <c r="G35" s="37"/>
      <c r="H35" s="37"/>
      <c r="I35" s="37"/>
      <c r="J35" s="37"/>
      <c r="K35" s="37"/>
      <c r="L35" s="37"/>
      <c r="M35" s="37"/>
      <c r="N35" s="37"/>
      <c r="O35" s="38"/>
    </row>
    <row r="36" spans="1:15" ht="15" customHeight="1" x14ac:dyDescent="0.35">
      <c r="A36" s="150" t="s">
        <v>62</v>
      </c>
      <c r="B36" s="150"/>
      <c r="C36" s="150"/>
      <c r="D36" s="150"/>
      <c r="E36" s="150"/>
      <c r="F36" s="150"/>
      <c r="G36" s="150"/>
      <c r="H36" s="150"/>
      <c r="I36" s="150"/>
      <c r="J36" s="150"/>
      <c r="K36" s="150"/>
      <c r="L36" s="150"/>
      <c r="M36" s="150"/>
      <c r="N36" s="150"/>
      <c r="O36" s="38"/>
    </row>
    <row r="37" spans="1:15" ht="25.5" customHeight="1" x14ac:dyDescent="0.35">
      <c r="A37" s="130" t="s">
        <v>300</v>
      </c>
      <c r="B37" s="130"/>
      <c r="C37" s="130"/>
      <c r="D37" s="130"/>
      <c r="E37" s="130"/>
      <c r="F37" s="130"/>
      <c r="G37" s="130"/>
      <c r="H37" s="130"/>
      <c r="I37" s="130"/>
      <c r="J37" s="130"/>
      <c r="K37" s="130"/>
      <c r="L37" s="130"/>
      <c r="M37" s="130"/>
      <c r="N37" s="20"/>
    </row>
    <row r="38" spans="1:15" x14ac:dyDescent="0.35">
      <c r="A38" s="19"/>
      <c r="B38" s="19"/>
      <c r="C38" s="19"/>
      <c r="D38" s="19"/>
      <c r="E38" s="19"/>
      <c r="F38" s="19"/>
      <c r="G38" s="19"/>
      <c r="H38" s="19"/>
      <c r="I38" s="19"/>
      <c r="J38" s="19"/>
      <c r="K38" s="19"/>
      <c r="L38" s="19"/>
      <c r="M38" s="19"/>
      <c r="N38" s="21"/>
    </row>
    <row r="39" spans="1:15" ht="36.65" customHeight="1" x14ac:dyDescent="0.35">
      <c r="A39" s="130" t="s">
        <v>301</v>
      </c>
      <c r="B39" s="130"/>
      <c r="C39" s="130"/>
      <c r="D39" s="130"/>
      <c r="E39" s="130"/>
      <c r="F39" s="130"/>
      <c r="G39" s="130"/>
      <c r="H39" s="130"/>
      <c r="I39" s="130"/>
      <c r="J39" s="130"/>
      <c r="K39" s="130"/>
      <c r="L39" s="130"/>
      <c r="M39" s="130"/>
      <c r="N39" s="22"/>
    </row>
    <row r="40" spans="1:15" x14ac:dyDescent="0.35">
      <c r="A40" s="23"/>
      <c r="B40" s="23"/>
      <c r="C40" s="23"/>
      <c r="D40" s="23"/>
      <c r="E40" s="23"/>
      <c r="F40" s="23"/>
      <c r="G40" s="23"/>
      <c r="H40" s="23"/>
      <c r="I40" s="23"/>
      <c r="J40" s="23"/>
      <c r="K40" s="23"/>
      <c r="L40" s="23"/>
      <c r="M40" s="23"/>
      <c r="N40" s="24"/>
    </row>
    <row r="41" spans="1:15" ht="74.150000000000006" customHeight="1" x14ac:dyDescent="0.35">
      <c r="A41" s="130" t="s">
        <v>302</v>
      </c>
      <c r="B41" s="130"/>
      <c r="C41" s="130"/>
      <c r="D41" s="130"/>
      <c r="E41" s="130"/>
      <c r="F41" s="130"/>
      <c r="G41" s="130"/>
      <c r="H41" s="130"/>
      <c r="I41" s="130"/>
      <c r="J41" s="130"/>
      <c r="K41" s="130"/>
      <c r="L41" s="130"/>
      <c r="M41" s="130"/>
      <c r="N41" s="22"/>
    </row>
    <row r="42" spans="1:15" x14ac:dyDescent="0.35">
      <c r="A42" s="23"/>
      <c r="B42" s="23"/>
      <c r="C42" s="23"/>
      <c r="D42" s="23"/>
      <c r="E42" s="23"/>
      <c r="F42" s="23"/>
      <c r="G42" s="23"/>
      <c r="H42" s="23"/>
      <c r="I42" s="23"/>
      <c r="J42" s="23"/>
      <c r="K42" s="23"/>
      <c r="L42" s="23"/>
      <c r="M42" s="23"/>
      <c r="N42" s="24"/>
    </row>
    <row r="43" spans="1:15" ht="71.150000000000006" customHeight="1" x14ac:dyDescent="0.35">
      <c r="A43" s="130" t="s">
        <v>303</v>
      </c>
      <c r="B43" s="130"/>
      <c r="C43" s="130"/>
      <c r="D43" s="130"/>
      <c r="E43" s="130"/>
      <c r="F43" s="130"/>
      <c r="G43" s="130"/>
      <c r="H43" s="130"/>
      <c r="I43" s="130"/>
      <c r="J43" s="130"/>
      <c r="K43" s="130"/>
      <c r="L43" s="130"/>
      <c r="M43" s="130"/>
      <c r="N43" s="22"/>
    </row>
    <row r="46" spans="1:15" ht="23.25" customHeight="1" x14ac:dyDescent="0.35"/>
    <row r="47" spans="1:15" x14ac:dyDescent="0.35">
      <c r="A47" s="98" t="s">
        <v>67</v>
      </c>
      <c r="B47" s="98"/>
      <c r="C47" s="100"/>
      <c r="D47" s="100"/>
      <c r="E47" s="100"/>
      <c r="F47" s="100"/>
      <c r="G47" s="100"/>
      <c r="H47" s="100"/>
      <c r="I47" s="100"/>
      <c r="J47" s="100"/>
      <c r="K47" s="100"/>
    </row>
    <row r="48" spans="1:15" x14ac:dyDescent="0.35">
      <c r="A48" s="26" t="s">
        <v>68</v>
      </c>
      <c r="B48" s="26"/>
      <c r="C48" s="100"/>
      <c r="D48" s="100"/>
      <c r="E48" s="100"/>
      <c r="F48" s="100"/>
      <c r="G48" s="100"/>
      <c r="H48" s="100"/>
      <c r="I48" s="100"/>
      <c r="J48" s="100"/>
      <c r="K48" s="100"/>
    </row>
    <row r="50" spans="1:14" ht="34.5" customHeight="1" x14ac:dyDescent="0.35">
      <c r="A50" s="27"/>
      <c r="B50" s="28"/>
      <c r="C50" s="28"/>
      <c r="D50" s="28"/>
      <c r="E50" s="28"/>
      <c r="F50" s="28"/>
      <c r="G50" s="28"/>
      <c r="H50" s="28"/>
      <c r="I50" s="28"/>
      <c r="J50" s="28"/>
      <c r="K50" s="28"/>
      <c r="L50" s="28"/>
      <c r="M50" s="28"/>
      <c r="N50" s="29"/>
    </row>
    <row r="51" spans="1:14" ht="34.5" customHeight="1" x14ac:dyDescent="0.35">
      <c r="A51" s="30"/>
      <c r="B51" s="31"/>
      <c r="C51" s="31"/>
      <c r="D51" s="31"/>
      <c r="E51" s="31"/>
      <c r="F51" s="31"/>
      <c r="G51" s="31"/>
      <c r="H51" s="31"/>
      <c r="I51" s="31"/>
      <c r="J51" s="31"/>
      <c r="K51" s="31"/>
      <c r="L51" s="31"/>
      <c r="M51" s="31"/>
      <c r="N51" s="32"/>
    </row>
    <row r="52" spans="1:14" ht="34.5" customHeight="1" x14ac:dyDescent="0.35">
      <c r="A52" s="30"/>
      <c r="B52" s="31"/>
      <c r="C52" s="31"/>
      <c r="D52" s="31"/>
      <c r="E52" s="31"/>
      <c r="F52" s="31"/>
      <c r="G52" s="31"/>
      <c r="H52" s="31"/>
      <c r="I52" s="31"/>
      <c r="J52" s="31"/>
      <c r="K52" s="31"/>
      <c r="L52" s="31"/>
      <c r="M52" s="31"/>
      <c r="N52" s="32"/>
    </row>
    <row r="53" spans="1:14" ht="34.5" customHeight="1" x14ac:dyDescent="0.35">
      <c r="A53" s="30"/>
      <c r="B53" s="31"/>
      <c r="C53" s="31"/>
      <c r="D53" s="31"/>
      <c r="E53" s="31"/>
      <c r="F53" s="31"/>
      <c r="G53" s="31"/>
      <c r="H53" s="31"/>
      <c r="I53" s="31"/>
      <c r="J53" s="31"/>
      <c r="K53" s="31"/>
      <c r="L53" s="31"/>
      <c r="M53" s="31"/>
      <c r="N53" s="32"/>
    </row>
    <row r="54" spans="1:14" ht="34.5" customHeight="1" x14ac:dyDescent="0.35">
      <c r="A54" s="30"/>
      <c r="B54" s="31"/>
      <c r="C54" s="31"/>
      <c r="D54" s="31"/>
      <c r="E54" s="31"/>
      <c r="F54" s="31"/>
      <c r="G54" s="31"/>
      <c r="H54" s="31"/>
      <c r="I54" s="31"/>
      <c r="J54" s="31"/>
      <c r="K54" s="31"/>
      <c r="L54" s="31"/>
      <c r="M54" s="31"/>
      <c r="N54" s="32"/>
    </row>
    <row r="55" spans="1:14" ht="34.5" customHeight="1" x14ac:dyDescent="0.35">
      <c r="A55" s="30"/>
      <c r="B55" s="31"/>
      <c r="C55" s="31"/>
      <c r="D55" s="31"/>
      <c r="E55" s="31"/>
      <c r="F55" s="31"/>
      <c r="G55" s="31"/>
      <c r="H55" s="31"/>
      <c r="I55" s="31"/>
      <c r="J55" s="31"/>
      <c r="K55" s="31"/>
      <c r="L55" s="31"/>
      <c r="M55" s="31"/>
      <c r="N55" s="32"/>
    </row>
    <row r="56" spans="1:14" ht="34.5" customHeight="1" x14ac:dyDescent="0.35">
      <c r="A56" s="30"/>
      <c r="B56" s="31"/>
      <c r="C56" s="31"/>
      <c r="D56" s="31"/>
      <c r="E56" s="31"/>
      <c r="F56" s="31"/>
      <c r="G56" s="31"/>
      <c r="H56" s="31"/>
      <c r="I56" s="31"/>
      <c r="J56" s="31"/>
      <c r="K56" s="31"/>
      <c r="L56" s="31"/>
      <c r="M56" s="31"/>
      <c r="N56" s="32"/>
    </row>
    <row r="57" spans="1:14" ht="34.5" customHeight="1" x14ac:dyDescent="0.35">
      <c r="A57" s="30"/>
      <c r="B57" s="31"/>
      <c r="C57" s="31"/>
      <c r="D57" s="31"/>
      <c r="E57" s="31"/>
      <c r="F57" s="31"/>
      <c r="G57" s="31"/>
      <c r="H57" s="31"/>
      <c r="I57" s="31"/>
      <c r="J57" s="31"/>
      <c r="K57" s="31"/>
      <c r="L57" s="31"/>
      <c r="M57" s="31"/>
      <c r="N57" s="32"/>
    </row>
    <row r="58" spans="1:14" ht="34.5" customHeight="1" x14ac:dyDescent="0.35">
      <c r="A58" s="30"/>
      <c r="B58" s="31"/>
      <c r="C58" s="31"/>
      <c r="D58" s="31"/>
      <c r="E58" s="31"/>
      <c r="F58" s="31"/>
      <c r="G58" s="31"/>
      <c r="H58" s="31"/>
      <c r="I58" s="31"/>
      <c r="J58" s="31"/>
      <c r="K58" s="31"/>
      <c r="L58" s="31"/>
      <c r="M58" s="31"/>
      <c r="N58" s="32"/>
    </row>
    <row r="59" spans="1:14" ht="34.5" customHeight="1" x14ac:dyDescent="0.35">
      <c r="A59" s="30"/>
      <c r="B59" s="31"/>
      <c r="C59" s="31"/>
      <c r="D59" s="31"/>
      <c r="E59" s="31"/>
      <c r="F59" s="31"/>
      <c r="G59" s="31"/>
      <c r="H59" s="31"/>
      <c r="I59" s="31"/>
      <c r="J59" s="31"/>
      <c r="K59" s="31"/>
      <c r="L59" s="31"/>
      <c r="M59" s="31"/>
      <c r="N59" s="32"/>
    </row>
    <row r="60" spans="1:14" ht="27.75" customHeight="1" x14ac:dyDescent="0.35">
      <c r="A60" s="30"/>
      <c r="B60" s="31"/>
      <c r="C60" s="31"/>
      <c r="D60" s="31"/>
      <c r="E60" s="31"/>
      <c r="F60" s="31"/>
      <c r="G60" s="31"/>
      <c r="H60" s="31"/>
      <c r="I60" s="31"/>
      <c r="J60" s="31"/>
      <c r="K60" s="31"/>
      <c r="L60" s="31"/>
      <c r="M60" s="31"/>
      <c r="N60" s="32"/>
    </row>
  </sheetData>
  <mergeCells count="36">
    <mergeCell ref="A43:M43"/>
    <mergeCell ref="A26:N26"/>
    <mergeCell ref="A29:M29"/>
    <mergeCell ref="A31:M31"/>
    <mergeCell ref="A32:M32"/>
    <mergeCell ref="A37:M37"/>
    <mergeCell ref="A39:M39"/>
    <mergeCell ref="A34:M34"/>
    <mergeCell ref="A22:N22"/>
    <mergeCell ref="A27:N27"/>
    <mergeCell ref="A36:N36"/>
    <mergeCell ref="A41:M41"/>
    <mergeCell ref="A1:N1"/>
    <mergeCell ref="A2:N2"/>
    <mergeCell ref="C4:G4"/>
    <mergeCell ref="J4:N4"/>
    <mergeCell ref="C6:G6"/>
    <mergeCell ref="J6:N6"/>
    <mergeCell ref="C5:G5"/>
    <mergeCell ref="J5:N5"/>
    <mergeCell ref="C7:G7"/>
    <mergeCell ref="J7:N7"/>
    <mergeCell ref="C8:G8"/>
    <mergeCell ref="J8:N8"/>
    <mergeCell ref="C9:G9"/>
    <mergeCell ref="J9:N9"/>
    <mergeCell ref="C10:G10"/>
    <mergeCell ref="J10:N10"/>
    <mergeCell ref="C11:G11"/>
    <mergeCell ref="J11:N11"/>
    <mergeCell ref="A21:J21"/>
    <mergeCell ref="A17:J17"/>
    <mergeCell ref="C12:G12"/>
    <mergeCell ref="J12:N12"/>
    <mergeCell ref="A15:N15"/>
    <mergeCell ref="A19:J19"/>
  </mergeCells>
  <pageMargins left="0.98" right="0.43000000000000005" top="1.09375" bottom="1.0236220472440944" header="0.29166666666666669" footer="0.19685039370078741"/>
  <pageSetup paperSize="9" fitToHeight="0" orientation="landscape" r:id="rId1"/>
  <headerFooter>
    <oddHeader>&amp;L&amp;"Verdana,Standard"&amp;16&amp;K0069B4
Arbeitsbedingungen/Menschenrechte&amp;R&amp;"System Font,Standard"&amp;10&amp;K000000&amp;G</oddHeader>
    <oddFooter>&amp;L&amp;"Verdana,Fett"&amp;7&amp;K0067A5Anlage 1 FIN Handel&amp;"Verdana,Standard"
Nachhaltigkeitscheck Großhandel  und LEH&amp;R&amp;"Verdana,Standard"&amp;7Version: 01.01.2025
&amp;"Verdana,Fett"Seite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53" r:id="rId5" name="Check Box 17">
              <controlPr defaultSize="0" autoFill="0" autoLine="0" autoPict="0">
                <anchor moveWithCells="1">
                  <from>
                    <xdr:col>10</xdr:col>
                    <xdr:colOff>19050</xdr:colOff>
                    <xdr:row>18</xdr:row>
                    <xdr:rowOff>19050</xdr:rowOff>
                  </from>
                  <to>
                    <xdr:col>11</xdr:col>
                    <xdr:colOff>12700</xdr:colOff>
                    <xdr:row>19</xdr:row>
                    <xdr:rowOff>12700</xdr:rowOff>
                  </to>
                </anchor>
              </controlPr>
            </control>
          </mc:Choice>
        </mc:AlternateContent>
        <mc:AlternateContent xmlns:mc="http://schemas.openxmlformats.org/markup-compatibility/2006">
          <mc:Choice Requires="x14">
            <control shapeId="14354" r:id="rId6" name="Check Box 18">
              <controlPr defaultSize="0" autoFill="0" autoLine="0" autoPict="0">
                <anchor moveWithCells="1">
                  <from>
                    <xdr:col>11</xdr:col>
                    <xdr:colOff>19050</xdr:colOff>
                    <xdr:row>18</xdr:row>
                    <xdr:rowOff>19050</xdr:rowOff>
                  </from>
                  <to>
                    <xdr:col>12</xdr:col>
                    <xdr:colOff>12700</xdr:colOff>
                    <xdr:row>19</xdr:row>
                    <xdr:rowOff>12700</xdr:rowOff>
                  </to>
                </anchor>
              </controlPr>
            </control>
          </mc:Choice>
        </mc:AlternateContent>
        <mc:AlternateContent xmlns:mc="http://schemas.openxmlformats.org/markup-compatibility/2006">
          <mc:Choice Requires="x14">
            <control shapeId="14355" r:id="rId7" name="Check Box 19">
              <controlPr defaultSize="0" autoFill="0" autoLine="0" autoPict="0">
                <anchor moveWithCells="1">
                  <from>
                    <xdr:col>12</xdr:col>
                    <xdr:colOff>19050</xdr:colOff>
                    <xdr:row>18</xdr:row>
                    <xdr:rowOff>19050</xdr:rowOff>
                  </from>
                  <to>
                    <xdr:col>13</xdr:col>
                    <xdr:colOff>107950</xdr:colOff>
                    <xdr:row>19</xdr:row>
                    <xdr:rowOff>12700</xdr:rowOff>
                  </to>
                </anchor>
              </controlPr>
            </control>
          </mc:Choice>
        </mc:AlternateContent>
        <mc:AlternateContent xmlns:mc="http://schemas.openxmlformats.org/markup-compatibility/2006">
          <mc:Choice Requires="x14">
            <control shapeId="14356" r:id="rId8" name="Check Box 20">
              <controlPr defaultSize="0" autoFill="0" autoLine="0" autoPict="0">
                <anchor moveWithCells="1">
                  <from>
                    <xdr:col>13</xdr:col>
                    <xdr:colOff>19050</xdr:colOff>
                    <xdr:row>18</xdr:row>
                    <xdr:rowOff>19050</xdr:rowOff>
                  </from>
                  <to>
                    <xdr:col>13</xdr:col>
                    <xdr:colOff>895350</xdr:colOff>
                    <xdr:row>19</xdr:row>
                    <xdr:rowOff>12700</xdr:rowOff>
                  </to>
                </anchor>
              </controlPr>
            </control>
          </mc:Choice>
        </mc:AlternateContent>
        <mc:AlternateContent xmlns:mc="http://schemas.openxmlformats.org/markup-compatibility/2006">
          <mc:Choice Requires="x14">
            <control shapeId="14357" r:id="rId9" name="Check Box 21">
              <controlPr defaultSize="0" autoFill="0" autoLine="0" autoPict="0">
                <anchor moveWithCells="1">
                  <from>
                    <xdr:col>10</xdr:col>
                    <xdr:colOff>19050</xdr:colOff>
                    <xdr:row>20</xdr:row>
                    <xdr:rowOff>19050</xdr:rowOff>
                  </from>
                  <to>
                    <xdr:col>11</xdr:col>
                    <xdr:colOff>12700</xdr:colOff>
                    <xdr:row>20</xdr:row>
                    <xdr:rowOff>412750</xdr:rowOff>
                  </to>
                </anchor>
              </controlPr>
            </control>
          </mc:Choice>
        </mc:AlternateContent>
        <mc:AlternateContent xmlns:mc="http://schemas.openxmlformats.org/markup-compatibility/2006">
          <mc:Choice Requires="x14">
            <control shapeId="14358" r:id="rId10" name="Check Box 22">
              <controlPr defaultSize="0" autoFill="0" autoLine="0" autoPict="0">
                <anchor moveWithCells="1">
                  <from>
                    <xdr:col>11</xdr:col>
                    <xdr:colOff>19050</xdr:colOff>
                    <xdr:row>20</xdr:row>
                    <xdr:rowOff>19050</xdr:rowOff>
                  </from>
                  <to>
                    <xdr:col>12</xdr:col>
                    <xdr:colOff>12700</xdr:colOff>
                    <xdr:row>20</xdr:row>
                    <xdr:rowOff>412750</xdr:rowOff>
                  </to>
                </anchor>
              </controlPr>
            </control>
          </mc:Choice>
        </mc:AlternateContent>
        <mc:AlternateContent xmlns:mc="http://schemas.openxmlformats.org/markup-compatibility/2006">
          <mc:Choice Requires="x14">
            <control shapeId="14359" r:id="rId11" name="Check Box 23">
              <controlPr defaultSize="0" autoFill="0" autoLine="0" autoPict="0">
                <anchor moveWithCells="1">
                  <from>
                    <xdr:col>12</xdr:col>
                    <xdr:colOff>19050</xdr:colOff>
                    <xdr:row>20</xdr:row>
                    <xdr:rowOff>19050</xdr:rowOff>
                  </from>
                  <to>
                    <xdr:col>13</xdr:col>
                    <xdr:colOff>107950</xdr:colOff>
                    <xdr:row>20</xdr:row>
                    <xdr:rowOff>412750</xdr:rowOff>
                  </to>
                </anchor>
              </controlPr>
            </control>
          </mc:Choice>
        </mc:AlternateContent>
        <mc:AlternateContent xmlns:mc="http://schemas.openxmlformats.org/markup-compatibility/2006">
          <mc:Choice Requires="x14">
            <control shapeId="14360" r:id="rId12" name="Check Box 24">
              <controlPr defaultSize="0" autoFill="0" autoLine="0" autoPict="0">
                <anchor moveWithCells="1">
                  <from>
                    <xdr:col>13</xdr:col>
                    <xdr:colOff>19050</xdr:colOff>
                    <xdr:row>20</xdr:row>
                    <xdr:rowOff>19050</xdr:rowOff>
                  </from>
                  <to>
                    <xdr:col>13</xdr:col>
                    <xdr:colOff>895350</xdr:colOff>
                    <xdr:row>20</xdr:row>
                    <xdr:rowOff>412750</xdr:rowOff>
                  </to>
                </anchor>
              </controlPr>
            </control>
          </mc:Choice>
        </mc:AlternateContent>
        <mc:AlternateContent xmlns:mc="http://schemas.openxmlformats.org/markup-compatibility/2006">
          <mc:Choice Requires="x14">
            <control shapeId="14361" r:id="rId13" name="Check Box 25">
              <controlPr defaultSize="0" autoFill="0" autoLine="0" autoPict="0">
                <anchor moveWithCells="1">
                  <from>
                    <xdr:col>13</xdr:col>
                    <xdr:colOff>31750</xdr:colOff>
                    <xdr:row>27</xdr:row>
                    <xdr:rowOff>152400</xdr:rowOff>
                  </from>
                  <to>
                    <xdr:col>14</xdr:col>
                    <xdr:colOff>0</xdr:colOff>
                    <xdr:row>29</xdr:row>
                    <xdr:rowOff>31750</xdr:rowOff>
                  </to>
                </anchor>
              </controlPr>
            </control>
          </mc:Choice>
        </mc:AlternateContent>
        <mc:AlternateContent xmlns:mc="http://schemas.openxmlformats.org/markup-compatibility/2006">
          <mc:Choice Requires="x14">
            <control shapeId="14362" r:id="rId14" name="Check Box 26">
              <controlPr defaultSize="0" autoFill="0" autoLine="0" autoPict="0">
                <anchor moveWithCells="1">
                  <from>
                    <xdr:col>13</xdr:col>
                    <xdr:colOff>31750</xdr:colOff>
                    <xdr:row>30</xdr:row>
                    <xdr:rowOff>31750</xdr:rowOff>
                  </from>
                  <to>
                    <xdr:col>14</xdr:col>
                    <xdr:colOff>0</xdr:colOff>
                    <xdr:row>30</xdr:row>
                    <xdr:rowOff>342900</xdr:rowOff>
                  </to>
                </anchor>
              </controlPr>
            </control>
          </mc:Choice>
        </mc:AlternateContent>
        <mc:AlternateContent xmlns:mc="http://schemas.openxmlformats.org/markup-compatibility/2006">
          <mc:Choice Requires="x14">
            <control shapeId="14363" r:id="rId15" name="Check Box 27">
              <controlPr defaultSize="0" autoFill="0" autoLine="0" autoPict="0">
                <anchor moveWithCells="1">
                  <from>
                    <xdr:col>13</xdr:col>
                    <xdr:colOff>31750</xdr:colOff>
                    <xdr:row>31</xdr:row>
                    <xdr:rowOff>31750</xdr:rowOff>
                  </from>
                  <to>
                    <xdr:col>14</xdr:col>
                    <xdr:colOff>0</xdr:colOff>
                    <xdr:row>31</xdr:row>
                    <xdr:rowOff>342900</xdr:rowOff>
                  </to>
                </anchor>
              </controlPr>
            </control>
          </mc:Choice>
        </mc:AlternateContent>
        <mc:AlternateContent xmlns:mc="http://schemas.openxmlformats.org/markup-compatibility/2006">
          <mc:Choice Requires="x14">
            <control shapeId="14364" r:id="rId16" name="Check Box 28">
              <controlPr defaultSize="0" autoFill="0" autoLine="0" autoPict="0">
                <anchor moveWithCells="1">
                  <from>
                    <xdr:col>13</xdr:col>
                    <xdr:colOff>31750</xdr:colOff>
                    <xdr:row>33</xdr:row>
                    <xdr:rowOff>152400</xdr:rowOff>
                  </from>
                  <to>
                    <xdr:col>14</xdr:col>
                    <xdr:colOff>0</xdr:colOff>
                    <xdr:row>33</xdr:row>
                    <xdr:rowOff>469900</xdr:rowOff>
                  </to>
                </anchor>
              </controlPr>
            </control>
          </mc:Choice>
        </mc:AlternateContent>
        <mc:AlternateContent xmlns:mc="http://schemas.openxmlformats.org/markup-compatibility/2006">
          <mc:Choice Requires="x14">
            <control shapeId="14365" r:id="rId17" name="Check Box 29">
              <controlPr defaultSize="0" autoFill="0" autoLine="0" autoPict="0">
                <anchor moveWithCells="1">
                  <from>
                    <xdr:col>13</xdr:col>
                    <xdr:colOff>31750</xdr:colOff>
                    <xdr:row>36</xdr:row>
                    <xdr:rowOff>31750</xdr:rowOff>
                  </from>
                  <to>
                    <xdr:col>14</xdr:col>
                    <xdr:colOff>0</xdr:colOff>
                    <xdr:row>37</xdr:row>
                    <xdr:rowOff>19050</xdr:rowOff>
                  </to>
                </anchor>
              </controlPr>
            </control>
          </mc:Choice>
        </mc:AlternateContent>
        <mc:AlternateContent xmlns:mc="http://schemas.openxmlformats.org/markup-compatibility/2006">
          <mc:Choice Requires="x14">
            <control shapeId="14366" r:id="rId18" name="Check Box 30">
              <controlPr defaultSize="0" autoFill="0" autoLine="0" autoPict="0">
                <anchor moveWithCells="1">
                  <from>
                    <xdr:col>13</xdr:col>
                    <xdr:colOff>31750</xdr:colOff>
                    <xdr:row>38</xdr:row>
                    <xdr:rowOff>31750</xdr:rowOff>
                  </from>
                  <to>
                    <xdr:col>14</xdr:col>
                    <xdr:colOff>0</xdr:colOff>
                    <xdr:row>38</xdr:row>
                    <xdr:rowOff>342900</xdr:rowOff>
                  </to>
                </anchor>
              </controlPr>
            </control>
          </mc:Choice>
        </mc:AlternateContent>
        <mc:AlternateContent xmlns:mc="http://schemas.openxmlformats.org/markup-compatibility/2006">
          <mc:Choice Requires="x14">
            <control shapeId="14367" r:id="rId19" name="Check Box 31">
              <controlPr defaultSize="0" autoFill="0" autoLine="0" autoPict="0">
                <anchor moveWithCells="1">
                  <from>
                    <xdr:col>13</xdr:col>
                    <xdr:colOff>31750</xdr:colOff>
                    <xdr:row>40</xdr:row>
                    <xdr:rowOff>285750</xdr:rowOff>
                  </from>
                  <to>
                    <xdr:col>14</xdr:col>
                    <xdr:colOff>0</xdr:colOff>
                    <xdr:row>40</xdr:row>
                    <xdr:rowOff>603250</xdr:rowOff>
                  </to>
                </anchor>
              </controlPr>
            </control>
          </mc:Choice>
        </mc:AlternateContent>
        <mc:AlternateContent xmlns:mc="http://schemas.openxmlformats.org/markup-compatibility/2006">
          <mc:Choice Requires="x14">
            <control shapeId="14368" r:id="rId20" name="Check Box 32">
              <controlPr defaultSize="0" autoFill="0" autoLine="0" autoPict="0">
                <anchor moveWithCells="1">
                  <from>
                    <xdr:col>13</xdr:col>
                    <xdr:colOff>31750</xdr:colOff>
                    <xdr:row>42</xdr:row>
                    <xdr:rowOff>222250</xdr:rowOff>
                  </from>
                  <to>
                    <xdr:col>14</xdr:col>
                    <xdr:colOff>0</xdr:colOff>
                    <xdr:row>42</xdr:row>
                    <xdr:rowOff>533400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66CF-3119-4FA4-A8E4-699D184C6823}">
  <sheetPr codeName="Tabelle15">
    <pageSetUpPr fitToPage="1"/>
  </sheetPr>
  <dimension ref="A1:O55"/>
  <sheetViews>
    <sheetView showGridLines="0" view="pageLayout" topLeftCell="A3" zoomScale="110" zoomScaleNormal="100" zoomScalePageLayoutView="110" workbookViewId="0">
      <selection activeCell="A21" sqref="A21:N21"/>
    </sheetView>
  </sheetViews>
  <sheetFormatPr baseColWidth="10" defaultColWidth="11.453125" defaultRowHeight="14.5" x14ac:dyDescent="0.35"/>
  <cols>
    <col min="1" max="2" width="3.26953125" customWidth="1"/>
    <col min="3" max="4" width="11.453125" customWidth="1"/>
    <col min="5" max="5" width="8.7265625" customWidth="1"/>
    <col min="6" max="6" width="9.54296875" customWidth="1"/>
    <col min="7" max="7" width="7.54296875" customWidth="1"/>
    <col min="8" max="8" width="2.1796875" customWidth="1"/>
    <col min="9" max="9" width="2.54296875" customWidth="1"/>
    <col min="10" max="10" width="19.26953125" customWidth="1"/>
    <col min="11" max="12" width="12.1796875" customWidth="1"/>
    <col min="13" max="13" width="16.81640625" customWidth="1"/>
    <col min="14" max="14" width="31.7265625" customWidth="1"/>
    <col min="15" max="15" width="7.1796875" customWidth="1"/>
  </cols>
  <sheetData>
    <row r="1" spans="1:15" ht="33" customHeight="1" x14ac:dyDescent="0.35">
      <c r="A1" s="137" t="s">
        <v>304</v>
      </c>
      <c r="B1" s="137"/>
      <c r="C1" s="137"/>
      <c r="D1" s="137"/>
      <c r="E1" s="137"/>
      <c r="F1" s="137"/>
      <c r="G1" s="137"/>
      <c r="H1" s="137"/>
      <c r="I1" s="137"/>
      <c r="J1" s="137"/>
      <c r="K1" s="137"/>
      <c r="L1" s="137"/>
      <c r="M1" s="137"/>
      <c r="N1" s="137"/>
      <c r="O1" s="11"/>
    </row>
    <row r="2" spans="1:15" ht="24" customHeight="1" x14ac:dyDescent="0.35">
      <c r="A2" s="126" t="s">
        <v>305</v>
      </c>
      <c r="B2" s="126"/>
      <c r="C2" s="126"/>
      <c r="D2" s="126"/>
      <c r="E2" s="126"/>
      <c r="F2" s="126"/>
      <c r="G2" s="126"/>
      <c r="H2" s="126"/>
      <c r="I2" s="126"/>
      <c r="J2" s="126"/>
      <c r="K2" s="126"/>
      <c r="L2" s="126"/>
      <c r="M2" s="126"/>
      <c r="N2" s="126"/>
      <c r="O2" s="11"/>
    </row>
    <row r="3" spans="1:15" x14ac:dyDescent="0.35">
      <c r="A3" s="1" t="s">
        <v>35</v>
      </c>
      <c r="B3" s="1"/>
      <c r="C3" s="1"/>
      <c r="D3" s="2"/>
      <c r="E3" s="2"/>
      <c r="F3" s="2"/>
      <c r="G3" s="2"/>
      <c r="H3" s="3" t="s">
        <v>36</v>
      </c>
      <c r="I3" s="3"/>
      <c r="J3" s="2"/>
      <c r="K3" s="53"/>
      <c r="L3" s="2"/>
      <c r="M3" s="2"/>
      <c r="N3" s="53"/>
    </row>
    <row r="4" spans="1:15" ht="14.5" customHeight="1" x14ac:dyDescent="0.35">
      <c r="A4" s="100" t="s">
        <v>8</v>
      </c>
      <c r="B4" s="156" t="s">
        <v>306</v>
      </c>
      <c r="C4" s="156"/>
      <c r="D4" s="156"/>
      <c r="E4" s="156"/>
      <c r="F4" s="156"/>
      <c r="G4" s="156"/>
      <c r="H4" s="100" t="s">
        <v>8</v>
      </c>
      <c r="I4" s="156" t="s">
        <v>306</v>
      </c>
      <c r="J4" s="156"/>
      <c r="K4" s="156"/>
      <c r="L4" s="156"/>
      <c r="M4" s="156"/>
      <c r="N4" s="156"/>
    </row>
    <row r="5" spans="1:15" x14ac:dyDescent="0.35">
      <c r="A5" s="11"/>
      <c r="B5" s="100" t="s">
        <v>138</v>
      </c>
      <c r="C5" s="154" t="s">
        <v>139</v>
      </c>
      <c r="D5" s="154"/>
      <c r="E5" s="154"/>
      <c r="F5" s="154"/>
      <c r="G5" s="154"/>
      <c r="H5" s="13"/>
      <c r="I5" s="100" t="s">
        <v>138</v>
      </c>
      <c r="J5" s="154" t="s">
        <v>307</v>
      </c>
      <c r="K5" s="154"/>
      <c r="L5" s="154"/>
      <c r="M5" s="154"/>
      <c r="N5" s="154"/>
    </row>
    <row r="6" spans="1:15" x14ac:dyDescent="0.35">
      <c r="A6" s="11"/>
      <c r="B6" s="100" t="s">
        <v>138</v>
      </c>
      <c r="C6" s="154" t="s">
        <v>228</v>
      </c>
      <c r="D6" s="154"/>
      <c r="E6" s="154"/>
      <c r="F6" s="154"/>
      <c r="G6" s="154"/>
      <c r="H6" s="13"/>
      <c r="I6" s="100" t="s">
        <v>138</v>
      </c>
      <c r="J6" s="154" t="s">
        <v>308</v>
      </c>
      <c r="K6" s="154"/>
      <c r="L6" s="154"/>
      <c r="M6" s="154"/>
      <c r="N6" s="154"/>
    </row>
    <row r="7" spans="1:15" x14ac:dyDescent="0.35">
      <c r="A7" s="11"/>
      <c r="B7" s="100" t="s">
        <v>138</v>
      </c>
      <c r="C7" s="154" t="s">
        <v>309</v>
      </c>
      <c r="D7" s="154"/>
      <c r="E7" s="154"/>
      <c r="F7" s="154"/>
      <c r="G7" s="154"/>
      <c r="H7" s="13"/>
      <c r="I7" s="100" t="s">
        <v>138</v>
      </c>
      <c r="J7" s="154" t="s">
        <v>310</v>
      </c>
      <c r="K7" s="154"/>
      <c r="L7" s="154"/>
      <c r="M7" s="154"/>
      <c r="N7" s="154"/>
      <c r="O7" s="102"/>
    </row>
    <row r="8" spans="1:15" x14ac:dyDescent="0.35">
      <c r="A8" s="11"/>
      <c r="B8" s="100" t="s">
        <v>138</v>
      </c>
      <c r="C8" s="154" t="s">
        <v>143</v>
      </c>
      <c r="D8" s="154"/>
      <c r="E8" s="154"/>
      <c r="F8" s="154"/>
      <c r="G8" s="154"/>
      <c r="H8" s="13"/>
      <c r="I8" s="100" t="s">
        <v>138</v>
      </c>
      <c r="J8" s="154" t="s">
        <v>311</v>
      </c>
      <c r="K8" s="154"/>
      <c r="L8" s="154"/>
      <c r="M8" s="154"/>
      <c r="N8" s="154"/>
    </row>
    <row r="9" spans="1:15" ht="14.5" customHeight="1" x14ac:dyDescent="0.35">
      <c r="A9" s="100" t="s">
        <v>8</v>
      </c>
      <c r="B9" s="156" t="s">
        <v>312</v>
      </c>
      <c r="C9" s="156"/>
      <c r="D9" s="156"/>
      <c r="E9" s="156"/>
      <c r="F9" s="156"/>
      <c r="G9" s="156"/>
      <c r="H9" s="11"/>
      <c r="I9" s="100" t="s">
        <v>138</v>
      </c>
      <c r="J9" s="154" t="s">
        <v>143</v>
      </c>
      <c r="K9" s="154"/>
      <c r="L9" s="154"/>
      <c r="M9" s="154"/>
      <c r="N9" s="154"/>
      <c r="O9" s="11"/>
    </row>
    <row r="10" spans="1:15" ht="12.65" customHeight="1" x14ac:dyDescent="0.35">
      <c r="A10" s="100" t="s">
        <v>8</v>
      </c>
      <c r="B10" s="156" t="s">
        <v>313</v>
      </c>
      <c r="C10" s="156"/>
      <c r="D10" s="156"/>
      <c r="E10" s="156"/>
      <c r="F10" s="156"/>
      <c r="G10" s="156"/>
      <c r="H10" s="11"/>
      <c r="I10" s="100" t="s">
        <v>138</v>
      </c>
      <c r="J10" s="156" t="s">
        <v>314</v>
      </c>
      <c r="K10" s="156"/>
      <c r="L10" s="156"/>
      <c r="M10" s="156"/>
      <c r="N10" s="156"/>
      <c r="O10" s="11"/>
    </row>
    <row r="11" spans="1:15" ht="14.5" customHeight="1" x14ac:dyDescent="0.35">
      <c r="A11" s="100" t="s">
        <v>8</v>
      </c>
      <c r="B11" s="156" t="s">
        <v>315</v>
      </c>
      <c r="C11" s="156"/>
      <c r="D11" s="156"/>
      <c r="E11" s="156"/>
      <c r="F11" s="156"/>
      <c r="G11" s="156"/>
      <c r="H11" s="100" t="s">
        <v>8</v>
      </c>
      <c r="I11" s="156" t="s">
        <v>316</v>
      </c>
      <c r="J11" s="156"/>
      <c r="K11" s="156"/>
      <c r="L11" s="156"/>
      <c r="M11" s="156"/>
      <c r="N11" s="156"/>
      <c r="O11" s="11"/>
    </row>
    <row r="12" spans="1:15" x14ac:dyDescent="0.35">
      <c r="A12" s="87"/>
      <c r="B12" s="87"/>
      <c r="C12" s="87"/>
      <c r="D12" s="87"/>
      <c r="E12" s="87"/>
      <c r="F12" s="87"/>
      <c r="G12" s="87"/>
      <c r="H12" s="87"/>
      <c r="I12" s="87"/>
      <c r="J12" s="87"/>
      <c r="K12" s="87"/>
      <c r="L12" s="87"/>
      <c r="M12" s="87"/>
      <c r="N12" s="87"/>
    </row>
    <row r="13" spans="1:15" x14ac:dyDescent="0.35">
      <c r="A13" s="54" t="s">
        <v>45</v>
      </c>
      <c r="B13" s="54"/>
      <c r="C13" s="54"/>
      <c r="D13" s="11"/>
      <c r="E13" s="11"/>
      <c r="F13" s="11"/>
      <c r="G13" s="11"/>
      <c r="H13" s="11"/>
      <c r="I13" s="11"/>
      <c r="J13" s="11"/>
      <c r="K13" s="11"/>
      <c r="L13" s="11"/>
      <c r="M13" s="11"/>
      <c r="N13" s="11"/>
    </row>
    <row r="14" spans="1:15" ht="21" customHeight="1" x14ac:dyDescent="0.35">
      <c r="A14" s="140" t="s">
        <v>46</v>
      </c>
      <c r="B14" s="140"/>
      <c r="C14" s="140"/>
      <c r="D14" s="140"/>
      <c r="E14" s="140"/>
      <c r="F14" s="140"/>
      <c r="G14" s="140"/>
      <c r="H14" s="140"/>
      <c r="I14" s="140"/>
      <c r="J14" s="140"/>
      <c r="K14" s="140"/>
      <c r="L14" s="140"/>
      <c r="M14" s="140"/>
      <c r="N14" s="140"/>
    </row>
    <row r="15" spans="1:15" ht="21" customHeight="1" x14ac:dyDescent="0.35">
      <c r="A15" s="36"/>
      <c r="B15" s="36"/>
      <c r="C15" s="36"/>
      <c r="D15" s="36"/>
      <c r="E15" s="36"/>
      <c r="F15" s="36"/>
      <c r="G15" s="36"/>
      <c r="H15" s="36"/>
      <c r="I15" s="36"/>
      <c r="J15" s="36"/>
      <c r="K15" s="26" t="s">
        <v>47</v>
      </c>
      <c r="L15" s="36"/>
      <c r="M15" s="36"/>
      <c r="N15" s="36"/>
    </row>
    <row r="16" spans="1:15" ht="29.15" customHeight="1" x14ac:dyDescent="0.35">
      <c r="A16" s="12" t="s">
        <v>317</v>
      </c>
      <c r="B16" s="11"/>
      <c r="C16" s="11"/>
      <c r="D16" s="11"/>
      <c r="E16" s="11"/>
      <c r="F16" s="11"/>
      <c r="G16" s="11"/>
      <c r="H16" s="11"/>
      <c r="I16" s="11"/>
      <c r="J16" s="11"/>
      <c r="K16" s="13" t="s">
        <v>49</v>
      </c>
      <c r="L16" s="13" t="s">
        <v>50</v>
      </c>
      <c r="M16" s="13" t="s">
        <v>51</v>
      </c>
      <c r="N16" s="13" t="s">
        <v>52</v>
      </c>
    </row>
    <row r="17" spans="1:15" ht="9.75" customHeight="1" x14ac:dyDescent="0.35">
      <c r="A17" s="11"/>
      <c r="B17" s="11"/>
      <c r="C17" s="11"/>
      <c r="D17" s="11"/>
      <c r="E17" s="11"/>
      <c r="F17" s="11"/>
      <c r="G17" s="11"/>
      <c r="H17" s="11"/>
      <c r="I17" s="11"/>
      <c r="J17" s="11"/>
      <c r="K17" s="11"/>
      <c r="L17" s="11"/>
      <c r="M17" s="11"/>
      <c r="N17" s="11"/>
    </row>
    <row r="18" spans="1:15" ht="31.5" customHeight="1" x14ac:dyDescent="0.35">
      <c r="A18" s="130" t="s">
        <v>53</v>
      </c>
      <c r="B18" s="130"/>
      <c r="C18" s="130"/>
      <c r="D18" s="130"/>
      <c r="E18" s="130"/>
      <c r="F18" s="130"/>
      <c r="G18" s="130"/>
      <c r="H18" s="130"/>
      <c r="I18" s="130"/>
      <c r="J18" s="131"/>
      <c r="K18" s="15"/>
      <c r="L18" s="15"/>
      <c r="M18" s="15"/>
      <c r="N18" s="16"/>
    </row>
    <row r="19" spans="1:15" ht="10.5" customHeight="1" x14ac:dyDescent="0.35">
      <c r="A19" s="11"/>
      <c r="B19" s="11"/>
      <c r="C19" s="11"/>
      <c r="D19" s="11"/>
      <c r="E19" s="11"/>
      <c r="F19" s="11"/>
      <c r="G19" s="11"/>
      <c r="H19" s="11"/>
      <c r="I19" s="11"/>
      <c r="J19" s="11"/>
      <c r="K19" s="11"/>
      <c r="L19" s="11"/>
      <c r="M19" s="11"/>
      <c r="N19" s="11"/>
    </row>
    <row r="20" spans="1:15" ht="33" customHeight="1" x14ac:dyDescent="0.35">
      <c r="A20" s="130" t="s">
        <v>54</v>
      </c>
      <c r="B20" s="130"/>
      <c r="C20" s="130"/>
      <c r="D20" s="130"/>
      <c r="E20" s="130"/>
      <c r="F20" s="130"/>
      <c r="G20" s="130"/>
      <c r="H20" s="130"/>
      <c r="I20" s="130"/>
      <c r="J20" s="131"/>
      <c r="K20" s="15"/>
      <c r="L20" s="15"/>
      <c r="M20" s="15"/>
      <c r="N20" s="16"/>
    </row>
    <row r="21" spans="1:15" ht="46.5" customHeight="1" x14ac:dyDescent="0.35">
      <c r="A21" s="160" t="s">
        <v>364</v>
      </c>
      <c r="B21" s="161"/>
      <c r="C21" s="161"/>
      <c r="D21" s="161"/>
      <c r="E21" s="161"/>
      <c r="F21" s="161"/>
      <c r="G21" s="161"/>
      <c r="H21" s="161"/>
      <c r="I21" s="161"/>
      <c r="J21" s="161"/>
      <c r="K21" s="161"/>
      <c r="L21" s="161"/>
      <c r="M21" s="161"/>
      <c r="N21" s="161"/>
      <c r="O21" s="101"/>
    </row>
    <row r="22" spans="1:15" ht="22.5" customHeight="1" x14ac:dyDescent="0.35">
      <c r="A22" s="56" t="s">
        <v>55</v>
      </c>
      <c r="B22" s="56"/>
      <c r="C22" s="54"/>
      <c r="D22" s="11"/>
    </row>
    <row r="23" spans="1:15" x14ac:dyDescent="0.35">
      <c r="A23" s="150" t="s">
        <v>318</v>
      </c>
      <c r="B23" s="150"/>
      <c r="C23" s="150"/>
      <c r="D23" s="150"/>
      <c r="E23" s="150"/>
      <c r="F23" s="150"/>
      <c r="G23" s="150"/>
      <c r="H23" s="150"/>
      <c r="I23" s="150"/>
      <c r="J23" s="150"/>
      <c r="K23" s="150"/>
      <c r="L23" s="150"/>
      <c r="M23" s="150"/>
      <c r="N23" s="150"/>
    </row>
    <row r="24" spans="1:15" x14ac:dyDescent="0.35">
      <c r="A24" s="18"/>
      <c r="B24" s="18"/>
      <c r="C24" s="10"/>
      <c r="D24" s="11"/>
    </row>
    <row r="25" spans="1:15" ht="15" customHeight="1" x14ac:dyDescent="0.35">
      <c r="A25" s="150" t="s">
        <v>57</v>
      </c>
      <c r="B25" s="150"/>
      <c r="C25" s="150"/>
      <c r="D25" s="150"/>
      <c r="E25" s="150"/>
      <c r="F25" s="150"/>
      <c r="G25" s="150"/>
      <c r="H25" s="150"/>
      <c r="I25" s="150"/>
      <c r="J25" s="150"/>
      <c r="K25" s="150"/>
      <c r="L25" s="150"/>
      <c r="M25" s="150"/>
      <c r="N25" s="150"/>
      <c r="O25" s="38"/>
    </row>
    <row r="26" spans="1:15" ht="33.65" customHeight="1" x14ac:dyDescent="0.35">
      <c r="A26" s="130" t="s">
        <v>319</v>
      </c>
      <c r="B26" s="130"/>
      <c r="C26" s="130"/>
      <c r="D26" s="130"/>
      <c r="E26" s="130"/>
      <c r="F26" s="130"/>
      <c r="G26" s="130"/>
      <c r="H26" s="130"/>
      <c r="I26" s="130"/>
      <c r="J26" s="130"/>
      <c r="K26" s="130"/>
      <c r="L26" s="130"/>
      <c r="M26" s="130"/>
      <c r="N26" s="20"/>
    </row>
    <row r="27" spans="1:15" x14ac:dyDescent="0.35">
      <c r="A27" s="19"/>
      <c r="B27" s="19"/>
      <c r="C27" s="19"/>
      <c r="D27" s="19"/>
      <c r="E27" s="19"/>
      <c r="F27" s="19"/>
      <c r="G27" s="19"/>
      <c r="H27" s="19"/>
      <c r="I27" s="19"/>
      <c r="J27" s="19"/>
      <c r="K27" s="19"/>
      <c r="L27" s="19"/>
      <c r="M27" s="19"/>
      <c r="N27" s="21"/>
    </row>
    <row r="28" spans="1:15" ht="38.15" customHeight="1" x14ac:dyDescent="0.35">
      <c r="A28" s="130" t="s">
        <v>320</v>
      </c>
      <c r="B28" s="130"/>
      <c r="C28" s="130"/>
      <c r="D28" s="130"/>
      <c r="E28" s="130"/>
      <c r="F28" s="130"/>
      <c r="G28" s="130"/>
      <c r="H28" s="130"/>
      <c r="I28" s="130"/>
      <c r="J28" s="130"/>
      <c r="K28" s="130"/>
      <c r="L28" s="130"/>
      <c r="M28" s="130"/>
      <c r="N28" s="22"/>
    </row>
    <row r="29" spans="1:15" x14ac:dyDescent="0.35">
      <c r="A29" s="23"/>
      <c r="B29" s="23"/>
      <c r="C29" s="23"/>
      <c r="D29" s="23"/>
      <c r="E29" s="23"/>
      <c r="F29" s="23"/>
      <c r="G29" s="23"/>
      <c r="H29" s="23"/>
      <c r="I29" s="23"/>
      <c r="J29" s="23"/>
      <c r="K29" s="23"/>
      <c r="L29" s="23"/>
      <c r="M29" s="23"/>
      <c r="N29" s="24"/>
    </row>
    <row r="30" spans="1:15" ht="30.65" customHeight="1" x14ac:dyDescent="0.35">
      <c r="A30" s="130" t="s">
        <v>321</v>
      </c>
      <c r="B30" s="130"/>
      <c r="C30" s="130"/>
      <c r="D30" s="130"/>
      <c r="E30" s="130"/>
      <c r="F30" s="130"/>
      <c r="G30" s="130"/>
      <c r="H30" s="130"/>
      <c r="I30" s="130"/>
      <c r="J30" s="130"/>
      <c r="K30" s="130"/>
      <c r="L30" s="130"/>
      <c r="M30" s="130"/>
      <c r="N30" s="22"/>
    </row>
    <row r="31" spans="1:15" x14ac:dyDescent="0.35">
      <c r="A31" s="23"/>
      <c r="B31" s="23"/>
      <c r="C31" s="23"/>
      <c r="D31" s="23"/>
      <c r="E31" s="23"/>
      <c r="F31" s="23"/>
      <c r="G31" s="23"/>
      <c r="H31" s="23"/>
      <c r="I31" s="23"/>
      <c r="J31" s="23"/>
      <c r="K31" s="23"/>
      <c r="L31" s="23"/>
      <c r="M31" s="23"/>
      <c r="N31" s="24"/>
    </row>
    <row r="32" spans="1:15" ht="65.25" customHeight="1" x14ac:dyDescent="0.35">
      <c r="A32" s="130" t="s">
        <v>322</v>
      </c>
      <c r="B32" s="130"/>
      <c r="C32" s="130"/>
      <c r="D32" s="130"/>
      <c r="E32" s="130"/>
      <c r="F32" s="130"/>
      <c r="G32" s="130"/>
      <c r="H32" s="130"/>
      <c r="I32" s="130"/>
      <c r="J32" s="130"/>
      <c r="K32" s="130"/>
      <c r="L32" s="130"/>
      <c r="M32" s="130"/>
      <c r="N32" s="22"/>
    </row>
    <row r="33" spans="1:15" x14ac:dyDescent="0.35">
      <c r="A33" s="19"/>
      <c r="B33" s="19"/>
      <c r="C33" s="19"/>
      <c r="D33" s="19"/>
      <c r="E33" s="19"/>
      <c r="F33" s="19"/>
      <c r="G33" s="19"/>
      <c r="H33" s="19"/>
      <c r="I33" s="19"/>
      <c r="J33" s="19"/>
      <c r="K33" s="19"/>
      <c r="L33" s="19"/>
      <c r="M33" s="19"/>
      <c r="N33" s="21"/>
    </row>
    <row r="34" spans="1:15" ht="15" customHeight="1" x14ac:dyDescent="0.35">
      <c r="A34" s="132" t="s">
        <v>62</v>
      </c>
      <c r="B34" s="132"/>
      <c r="C34" s="132"/>
      <c r="D34" s="132"/>
      <c r="E34" s="132"/>
      <c r="F34" s="132"/>
      <c r="G34" s="132"/>
      <c r="H34" s="132"/>
      <c r="I34" s="132"/>
      <c r="J34" s="132"/>
      <c r="K34" s="132"/>
      <c r="L34" s="132"/>
      <c r="M34" s="132"/>
      <c r="N34" s="132"/>
      <c r="O34" s="38"/>
    </row>
    <row r="35" spans="1:15" ht="24" customHeight="1" x14ac:dyDescent="0.35">
      <c r="A35" s="130" t="s">
        <v>323</v>
      </c>
      <c r="B35" s="130"/>
      <c r="C35" s="130"/>
      <c r="D35" s="130"/>
      <c r="E35" s="130"/>
      <c r="F35" s="130"/>
      <c r="G35" s="130"/>
      <c r="H35" s="130"/>
      <c r="I35" s="130"/>
      <c r="J35" s="130"/>
      <c r="K35" s="130"/>
      <c r="L35" s="130"/>
      <c r="M35" s="130"/>
      <c r="N35" s="20"/>
    </row>
    <row r="36" spans="1:15" x14ac:dyDescent="0.35">
      <c r="A36" s="19"/>
      <c r="B36" s="19"/>
      <c r="C36" s="19"/>
      <c r="D36" s="19"/>
      <c r="E36" s="19"/>
      <c r="F36" s="19"/>
      <c r="G36" s="19"/>
      <c r="H36" s="19"/>
      <c r="I36" s="19"/>
      <c r="J36" s="19"/>
      <c r="K36" s="19"/>
      <c r="L36" s="19"/>
      <c r="M36" s="19"/>
      <c r="N36" s="21"/>
    </row>
    <row r="37" spans="1:15" ht="43.5" customHeight="1" x14ac:dyDescent="0.35">
      <c r="A37" s="130" t="s">
        <v>324</v>
      </c>
      <c r="B37" s="130"/>
      <c r="C37" s="130"/>
      <c r="D37" s="130"/>
      <c r="E37" s="130"/>
      <c r="F37" s="130"/>
      <c r="G37" s="130"/>
      <c r="H37" s="130"/>
      <c r="I37" s="130"/>
      <c r="J37" s="130"/>
      <c r="K37" s="130"/>
      <c r="L37" s="130"/>
      <c r="M37" s="130"/>
      <c r="N37" s="22"/>
    </row>
    <row r="38" spans="1:15" x14ac:dyDescent="0.35">
      <c r="A38" s="23"/>
      <c r="B38" s="23"/>
      <c r="C38" s="23"/>
      <c r="D38" s="23"/>
      <c r="E38" s="23"/>
      <c r="F38" s="23"/>
      <c r="G38" s="23"/>
      <c r="H38" s="23"/>
      <c r="I38" s="23"/>
      <c r="J38" s="23"/>
      <c r="K38" s="23"/>
      <c r="L38" s="23"/>
      <c r="M38" s="23"/>
      <c r="N38" s="24"/>
    </row>
    <row r="39" spans="1:15" ht="32.5" customHeight="1" x14ac:dyDescent="0.35">
      <c r="A39" s="130" t="s">
        <v>325</v>
      </c>
      <c r="B39" s="130"/>
      <c r="C39" s="130"/>
      <c r="D39" s="130"/>
      <c r="E39" s="130"/>
      <c r="F39" s="130"/>
      <c r="G39" s="130"/>
      <c r="H39" s="130"/>
      <c r="I39" s="130"/>
      <c r="J39" s="130"/>
      <c r="K39" s="130"/>
      <c r="L39" s="130"/>
      <c r="M39" s="130"/>
      <c r="N39" s="22"/>
    </row>
    <row r="40" spans="1:15" x14ac:dyDescent="0.35">
      <c r="A40" s="23"/>
      <c r="B40" s="23"/>
      <c r="C40" s="23"/>
      <c r="D40" s="23"/>
      <c r="E40" s="23"/>
      <c r="F40" s="23"/>
      <c r="G40" s="23"/>
      <c r="H40" s="23"/>
      <c r="I40" s="23"/>
      <c r="J40" s="23"/>
      <c r="K40" s="23"/>
      <c r="L40" s="23"/>
      <c r="M40" s="23"/>
      <c r="N40" s="24"/>
    </row>
    <row r="41" spans="1:15" ht="52" customHeight="1" x14ac:dyDescent="0.35">
      <c r="A41" s="130" t="s">
        <v>326</v>
      </c>
      <c r="B41" s="130"/>
      <c r="C41" s="130"/>
      <c r="D41" s="130"/>
      <c r="E41" s="130"/>
      <c r="F41" s="130"/>
      <c r="G41" s="130"/>
      <c r="H41" s="130"/>
      <c r="I41" s="130"/>
      <c r="J41" s="130"/>
      <c r="K41" s="130"/>
      <c r="L41" s="130"/>
      <c r="M41" s="130"/>
      <c r="N41" s="22"/>
    </row>
    <row r="43" spans="1:15" x14ac:dyDescent="0.35">
      <c r="A43" s="98" t="s">
        <v>67</v>
      </c>
      <c r="B43" s="98"/>
      <c r="C43" s="100"/>
      <c r="D43" s="100"/>
      <c r="E43" s="100"/>
      <c r="F43" s="100"/>
      <c r="G43" s="100"/>
      <c r="H43" s="100"/>
      <c r="I43" s="100"/>
      <c r="J43" s="100"/>
    </row>
    <row r="44" spans="1:15" x14ac:dyDescent="0.35">
      <c r="A44" s="26" t="s">
        <v>68</v>
      </c>
      <c r="B44" s="26"/>
      <c r="C44" s="100"/>
      <c r="D44" s="100"/>
      <c r="E44" s="100"/>
      <c r="F44" s="100"/>
      <c r="G44" s="100"/>
      <c r="H44" s="100"/>
      <c r="I44" s="100"/>
      <c r="J44" s="100"/>
    </row>
    <row r="46" spans="1:15" ht="26.25" customHeight="1" x14ac:dyDescent="0.35">
      <c r="A46" s="27"/>
      <c r="B46" s="28"/>
      <c r="C46" s="28"/>
      <c r="D46" s="28"/>
      <c r="E46" s="28"/>
      <c r="F46" s="28"/>
      <c r="G46" s="28"/>
      <c r="H46" s="28"/>
      <c r="I46" s="28"/>
      <c r="J46" s="28"/>
      <c r="K46" s="28"/>
      <c r="L46" s="28"/>
      <c r="M46" s="28"/>
      <c r="N46" s="29"/>
    </row>
    <row r="47" spans="1:15" ht="26.25" customHeight="1" x14ac:dyDescent="0.35">
      <c r="A47" s="30"/>
      <c r="B47" s="31"/>
      <c r="C47" s="31"/>
      <c r="D47" s="31"/>
      <c r="E47" s="31"/>
      <c r="F47" s="31"/>
      <c r="G47" s="31"/>
      <c r="H47" s="31"/>
      <c r="I47" s="31"/>
      <c r="J47" s="31"/>
      <c r="K47" s="31"/>
      <c r="L47" s="31"/>
      <c r="M47" s="31"/>
      <c r="N47" s="32"/>
    </row>
    <row r="48" spans="1:15" ht="26.25" customHeight="1" x14ac:dyDescent="0.35">
      <c r="A48" s="30"/>
      <c r="B48" s="31"/>
      <c r="C48" s="31"/>
      <c r="D48" s="31"/>
      <c r="E48" s="31"/>
      <c r="F48" s="31"/>
      <c r="G48" s="31"/>
      <c r="H48" s="31"/>
      <c r="I48" s="31"/>
      <c r="J48" s="31"/>
      <c r="K48" s="31"/>
      <c r="L48" s="31"/>
      <c r="M48" s="31"/>
      <c r="N48" s="32"/>
    </row>
    <row r="49" spans="1:14" ht="26.25" customHeight="1" x14ac:dyDescent="0.35">
      <c r="A49" s="30"/>
      <c r="B49" s="31"/>
      <c r="C49" s="31"/>
      <c r="D49" s="31"/>
      <c r="E49" s="31"/>
      <c r="F49" s="31"/>
      <c r="G49" s="31"/>
      <c r="H49" s="31"/>
      <c r="I49" s="31"/>
      <c r="J49" s="31"/>
      <c r="K49" s="31"/>
      <c r="L49" s="31"/>
      <c r="M49" s="31"/>
      <c r="N49" s="32"/>
    </row>
    <row r="50" spans="1:14" ht="26.25" customHeight="1" x14ac:dyDescent="0.35">
      <c r="A50" s="30"/>
      <c r="B50" s="31"/>
      <c r="C50" s="31"/>
      <c r="D50" s="31"/>
      <c r="E50" s="31"/>
      <c r="F50" s="31"/>
      <c r="G50" s="31"/>
      <c r="H50" s="31"/>
      <c r="I50" s="31"/>
      <c r="J50" s="31"/>
      <c r="K50" s="31"/>
      <c r="L50" s="31"/>
      <c r="M50" s="31"/>
      <c r="N50" s="32"/>
    </row>
    <row r="51" spans="1:14" ht="26.25" customHeight="1" x14ac:dyDescent="0.35">
      <c r="A51" s="30"/>
      <c r="B51" s="31"/>
      <c r="C51" s="31"/>
      <c r="D51" s="31"/>
      <c r="E51" s="31"/>
      <c r="F51" s="31"/>
      <c r="G51" s="31"/>
      <c r="H51" s="31"/>
      <c r="I51" s="31"/>
      <c r="J51" s="31"/>
      <c r="K51" s="31"/>
      <c r="L51" s="31"/>
      <c r="M51" s="31"/>
      <c r="N51" s="32"/>
    </row>
    <row r="52" spans="1:14" ht="26.25" customHeight="1" x14ac:dyDescent="0.35">
      <c r="A52" s="30"/>
      <c r="B52" s="31"/>
      <c r="C52" s="31"/>
      <c r="D52" s="31"/>
      <c r="E52" s="31"/>
      <c r="F52" s="31"/>
      <c r="G52" s="31"/>
      <c r="H52" s="31"/>
      <c r="I52" s="31"/>
      <c r="J52" s="31"/>
      <c r="K52" s="31"/>
      <c r="L52" s="31"/>
      <c r="M52" s="31"/>
      <c r="N52" s="32"/>
    </row>
    <row r="53" spans="1:14" ht="26.25" customHeight="1" x14ac:dyDescent="0.35">
      <c r="A53" s="30"/>
      <c r="B53" s="31"/>
      <c r="C53" s="31"/>
      <c r="D53" s="31"/>
      <c r="E53" s="31"/>
      <c r="F53" s="31"/>
      <c r="G53" s="31"/>
      <c r="H53" s="31"/>
      <c r="I53" s="31"/>
      <c r="J53" s="31"/>
      <c r="K53" s="31"/>
      <c r="L53" s="31"/>
      <c r="M53" s="31"/>
      <c r="N53" s="32"/>
    </row>
    <row r="54" spans="1:14" ht="26.25" customHeight="1" x14ac:dyDescent="0.35">
      <c r="A54" s="30"/>
      <c r="B54" s="31"/>
      <c r="C54" s="31"/>
      <c r="D54" s="31"/>
      <c r="E54" s="31"/>
      <c r="F54" s="31"/>
      <c r="G54" s="31"/>
      <c r="H54" s="31"/>
      <c r="I54" s="31"/>
      <c r="J54" s="31"/>
      <c r="K54" s="31"/>
      <c r="L54" s="31"/>
      <c r="M54" s="31"/>
      <c r="N54" s="32"/>
    </row>
    <row r="55" spans="1:14" ht="26.25" customHeight="1" x14ac:dyDescent="0.35">
      <c r="A55" s="30"/>
      <c r="B55" s="31"/>
      <c r="C55" s="31"/>
      <c r="D55" s="31"/>
      <c r="E55" s="31"/>
      <c r="F55" s="31"/>
      <c r="G55" s="31"/>
      <c r="H55" s="31"/>
      <c r="I55" s="31"/>
      <c r="J55" s="31"/>
      <c r="K55" s="31"/>
      <c r="L55" s="31"/>
      <c r="M55" s="31"/>
      <c r="N55" s="32"/>
    </row>
  </sheetData>
  <mergeCells count="33">
    <mergeCell ref="A20:J20"/>
    <mergeCell ref="A21:N21"/>
    <mergeCell ref="I11:N11"/>
    <mergeCell ref="I4:N4"/>
    <mergeCell ref="B4:G4"/>
    <mergeCell ref="B9:G9"/>
    <mergeCell ref="B10:G10"/>
    <mergeCell ref="B11:G11"/>
    <mergeCell ref="C7:G7"/>
    <mergeCell ref="J7:N7"/>
    <mergeCell ref="C8:G8"/>
    <mergeCell ref="J8:N8"/>
    <mergeCell ref="A14:N14"/>
    <mergeCell ref="A18:J18"/>
    <mergeCell ref="J9:N9"/>
    <mergeCell ref="J10:N10"/>
    <mergeCell ref="A23:N23"/>
    <mergeCell ref="A26:M26"/>
    <mergeCell ref="A28:M28"/>
    <mergeCell ref="A25:N25"/>
    <mergeCell ref="A41:M41"/>
    <mergeCell ref="A30:M30"/>
    <mergeCell ref="A32:M32"/>
    <mergeCell ref="A35:M35"/>
    <mergeCell ref="A37:M37"/>
    <mergeCell ref="A39:M39"/>
    <mergeCell ref="A34:N34"/>
    <mergeCell ref="A1:N1"/>
    <mergeCell ref="A2:N2"/>
    <mergeCell ref="C5:G5"/>
    <mergeCell ref="J5:N5"/>
    <mergeCell ref="C6:G6"/>
    <mergeCell ref="J6:N6"/>
  </mergeCells>
  <pageMargins left="0.98" right="0.43000000000000005" top="1.0406249999999999" bottom="1.0236220472440944" header="0.26541666666666669" footer="0.19685039370078741"/>
  <pageSetup paperSize="9" scale="86" fitToHeight="0" orientation="landscape" r:id="rId1"/>
  <headerFooter>
    <oddHeader>&amp;L&amp;"Verdana,Standard"&amp;16
&amp;K0069B4Arbeitssicherheit/Gesundheit&amp;R&amp;"System Font,Standard"&amp;10&amp;K000000&amp;G</oddHeader>
    <oddFooter>&amp;L&amp;"Verdana,Fett"&amp;7&amp;K0067A5Anlage 1 FIN Handel&amp;"Verdana,Standard"
Nachhaltigkeitscheck Großhandel  und LEH&amp;R&amp;"Verdana,Standard"&amp;7
Version: 01.01.2025
&amp;"Verdana,Fett"Seite &amp;P von &amp;N</oddFooter>
  </headerFooter>
  <rowBreaks count="1" manualBreakCount="1">
    <brk id="21"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77" r:id="rId5" name="Check Box 17">
              <controlPr defaultSize="0" autoFill="0" autoLine="0" autoPict="0">
                <anchor moveWithCells="1">
                  <from>
                    <xdr:col>10</xdr:col>
                    <xdr:colOff>0</xdr:colOff>
                    <xdr:row>17</xdr:row>
                    <xdr:rowOff>12700</xdr:rowOff>
                  </from>
                  <to>
                    <xdr:col>11</xdr:col>
                    <xdr:colOff>12700</xdr:colOff>
                    <xdr:row>17</xdr:row>
                    <xdr:rowOff>393700</xdr:rowOff>
                  </to>
                </anchor>
              </controlPr>
            </control>
          </mc:Choice>
        </mc:AlternateContent>
        <mc:AlternateContent xmlns:mc="http://schemas.openxmlformats.org/markup-compatibility/2006">
          <mc:Choice Requires="x14">
            <control shapeId="15378" r:id="rId6" name="Check Box 18">
              <controlPr defaultSize="0" autoFill="0" autoLine="0" autoPict="0">
                <anchor moveWithCells="1">
                  <from>
                    <xdr:col>11</xdr:col>
                    <xdr:colOff>0</xdr:colOff>
                    <xdr:row>17</xdr:row>
                    <xdr:rowOff>12700</xdr:rowOff>
                  </from>
                  <to>
                    <xdr:col>12</xdr:col>
                    <xdr:colOff>12700</xdr:colOff>
                    <xdr:row>17</xdr:row>
                    <xdr:rowOff>393700</xdr:rowOff>
                  </to>
                </anchor>
              </controlPr>
            </control>
          </mc:Choice>
        </mc:AlternateContent>
        <mc:AlternateContent xmlns:mc="http://schemas.openxmlformats.org/markup-compatibility/2006">
          <mc:Choice Requires="x14">
            <control shapeId="15379" r:id="rId7" name="Check Box 19">
              <controlPr defaultSize="0" autoFill="0" autoLine="0" autoPict="0">
                <anchor moveWithCells="1">
                  <from>
                    <xdr:col>12</xdr:col>
                    <xdr:colOff>0</xdr:colOff>
                    <xdr:row>17</xdr:row>
                    <xdr:rowOff>12700</xdr:rowOff>
                  </from>
                  <to>
                    <xdr:col>12</xdr:col>
                    <xdr:colOff>908050</xdr:colOff>
                    <xdr:row>17</xdr:row>
                    <xdr:rowOff>393700</xdr:rowOff>
                  </to>
                </anchor>
              </controlPr>
            </control>
          </mc:Choice>
        </mc:AlternateContent>
        <mc:AlternateContent xmlns:mc="http://schemas.openxmlformats.org/markup-compatibility/2006">
          <mc:Choice Requires="x14">
            <control shapeId="15380" r:id="rId8" name="Check Box 20">
              <controlPr defaultSize="0" autoFill="0" autoLine="0" autoPict="0">
                <anchor moveWithCells="1">
                  <from>
                    <xdr:col>13</xdr:col>
                    <xdr:colOff>0</xdr:colOff>
                    <xdr:row>17</xdr:row>
                    <xdr:rowOff>12700</xdr:rowOff>
                  </from>
                  <to>
                    <xdr:col>13</xdr:col>
                    <xdr:colOff>908050</xdr:colOff>
                    <xdr:row>17</xdr:row>
                    <xdr:rowOff>393700</xdr:rowOff>
                  </to>
                </anchor>
              </controlPr>
            </control>
          </mc:Choice>
        </mc:AlternateContent>
        <mc:AlternateContent xmlns:mc="http://schemas.openxmlformats.org/markup-compatibility/2006">
          <mc:Choice Requires="x14">
            <control shapeId="15381" r:id="rId9" name="Check Box 21">
              <controlPr defaultSize="0" autoFill="0" autoLine="0" autoPict="0">
                <anchor moveWithCells="1">
                  <from>
                    <xdr:col>10</xdr:col>
                    <xdr:colOff>0</xdr:colOff>
                    <xdr:row>19</xdr:row>
                    <xdr:rowOff>12700</xdr:rowOff>
                  </from>
                  <to>
                    <xdr:col>11</xdr:col>
                    <xdr:colOff>12700</xdr:colOff>
                    <xdr:row>19</xdr:row>
                    <xdr:rowOff>393700</xdr:rowOff>
                  </to>
                </anchor>
              </controlPr>
            </control>
          </mc:Choice>
        </mc:AlternateContent>
        <mc:AlternateContent xmlns:mc="http://schemas.openxmlformats.org/markup-compatibility/2006">
          <mc:Choice Requires="x14">
            <control shapeId="15382" r:id="rId10" name="Check Box 22">
              <controlPr defaultSize="0" autoFill="0" autoLine="0" autoPict="0">
                <anchor moveWithCells="1">
                  <from>
                    <xdr:col>11</xdr:col>
                    <xdr:colOff>0</xdr:colOff>
                    <xdr:row>19</xdr:row>
                    <xdr:rowOff>12700</xdr:rowOff>
                  </from>
                  <to>
                    <xdr:col>12</xdr:col>
                    <xdr:colOff>12700</xdr:colOff>
                    <xdr:row>19</xdr:row>
                    <xdr:rowOff>393700</xdr:rowOff>
                  </to>
                </anchor>
              </controlPr>
            </control>
          </mc:Choice>
        </mc:AlternateContent>
        <mc:AlternateContent xmlns:mc="http://schemas.openxmlformats.org/markup-compatibility/2006">
          <mc:Choice Requires="x14">
            <control shapeId="15383" r:id="rId11" name="Check Box 23">
              <controlPr defaultSize="0" autoFill="0" autoLine="0" autoPict="0">
                <anchor moveWithCells="1">
                  <from>
                    <xdr:col>12</xdr:col>
                    <xdr:colOff>0</xdr:colOff>
                    <xdr:row>19</xdr:row>
                    <xdr:rowOff>12700</xdr:rowOff>
                  </from>
                  <to>
                    <xdr:col>12</xdr:col>
                    <xdr:colOff>908050</xdr:colOff>
                    <xdr:row>19</xdr:row>
                    <xdr:rowOff>393700</xdr:rowOff>
                  </to>
                </anchor>
              </controlPr>
            </control>
          </mc:Choice>
        </mc:AlternateContent>
        <mc:AlternateContent xmlns:mc="http://schemas.openxmlformats.org/markup-compatibility/2006">
          <mc:Choice Requires="x14">
            <control shapeId="15384" r:id="rId12" name="Check Box 24">
              <controlPr defaultSize="0" autoFill="0" autoLine="0" autoPict="0">
                <anchor moveWithCells="1">
                  <from>
                    <xdr:col>13</xdr:col>
                    <xdr:colOff>0</xdr:colOff>
                    <xdr:row>19</xdr:row>
                    <xdr:rowOff>12700</xdr:rowOff>
                  </from>
                  <to>
                    <xdr:col>13</xdr:col>
                    <xdr:colOff>908050</xdr:colOff>
                    <xdr:row>19</xdr:row>
                    <xdr:rowOff>393700</xdr:rowOff>
                  </to>
                </anchor>
              </controlPr>
            </control>
          </mc:Choice>
        </mc:AlternateContent>
        <mc:AlternateContent xmlns:mc="http://schemas.openxmlformats.org/markup-compatibility/2006">
          <mc:Choice Requires="x14">
            <control shapeId="15385" r:id="rId13" name="Check Box 25">
              <controlPr defaultSize="0" autoFill="0" autoLine="0" autoPict="0">
                <anchor moveWithCells="1">
                  <from>
                    <xdr:col>13</xdr:col>
                    <xdr:colOff>0</xdr:colOff>
                    <xdr:row>25</xdr:row>
                    <xdr:rowOff>12700</xdr:rowOff>
                  </from>
                  <to>
                    <xdr:col>13</xdr:col>
                    <xdr:colOff>908050</xdr:colOff>
                    <xdr:row>25</xdr:row>
                    <xdr:rowOff>393700</xdr:rowOff>
                  </to>
                </anchor>
              </controlPr>
            </control>
          </mc:Choice>
        </mc:AlternateContent>
        <mc:AlternateContent xmlns:mc="http://schemas.openxmlformats.org/markup-compatibility/2006">
          <mc:Choice Requires="x14">
            <control shapeId="15386" r:id="rId14" name="Check Box 26">
              <controlPr defaultSize="0" autoFill="0" autoLine="0" autoPict="0">
                <anchor moveWithCells="1">
                  <from>
                    <xdr:col>13</xdr:col>
                    <xdr:colOff>0</xdr:colOff>
                    <xdr:row>27</xdr:row>
                    <xdr:rowOff>12700</xdr:rowOff>
                  </from>
                  <to>
                    <xdr:col>13</xdr:col>
                    <xdr:colOff>908050</xdr:colOff>
                    <xdr:row>27</xdr:row>
                    <xdr:rowOff>393700</xdr:rowOff>
                  </to>
                </anchor>
              </controlPr>
            </control>
          </mc:Choice>
        </mc:AlternateContent>
        <mc:AlternateContent xmlns:mc="http://schemas.openxmlformats.org/markup-compatibility/2006">
          <mc:Choice Requires="x14">
            <control shapeId="15387" r:id="rId15" name="Check Box 27">
              <controlPr defaultSize="0" autoFill="0" autoLine="0" autoPict="0">
                <anchor moveWithCells="1">
                  <from>
                    <xdr:col>13</xdr:col>
                    <xdr:colOff>0</xdr:colOff>
                    <xdr:row>29</xdr:row>
                    <xdr:rowOff>12700</xdr:rowOff>
                  </from>
                  <to>
                    <xdr:col>13</xdr:col>
                    <xdr:colOff>908050</xdr:colOff>
                    <xdr:row>30</xdr:row>
                    <xdr:rowOff>12700</xdr:rowOff>
                  </to>
                </anchor>
              </controlPr>
            </control>
          </mc:Choice>
        </mc:AlternateContent>
        <mc:AlternateContent xmlns:mc="http://schemas.openxmlformats.org/markup-compatibility/2006">
          <mc:Choice Requires="x14">
            <control shapeId="15388" r:id="rId16" name="Check Box 28">
              <controlPr defaultSize="0" autoFill="0" autoLine="0" autoPict="0">
                <anchor moveWithCells="1">
                  <from>
                    <xdr:col>13</xdr:col>
                    <xdr:colOff>0</xdr:colOff>
                    <xdr:row>31</xdr:row>
                    <xdr:rowOff>12700</xdr:rowOff>
                  </from>
                  <to>
                    <xdr:col>13</xdr:col>
                    <xdr:colOff>908050</xdr:colOff>
                    <xdr:row>31</xdr:row>
                    <xdr:rowOff>393700</xdr:rowOff>
                  </to>
                </anchor>
              </controlPr>
            </control>
          </mc:Choice>
        </mc:AlternateContent>
        <mc:AlternateContent xmlns:mc="http://schemas.openxmlformats.org/markup-compatibility/2006">
          <mc:Choice Requires="x14">
            <control shapeId="15389" r:id="rId17" name="Check Box 29">
              <controlPr defaultSize="0" autoFill="0" autoLine="0" autoPict="0">
                <anchor moveWithCells="1">
                  <from>
                    <xdr:col>13</xdr:col>
                    <xdr:colOff>0</xdr:colOff>
                    <xdr:row>34</xdr:row>
                    <xdr:rowOff>12700</xdr:rowOff>
                  </from>
                  <to>
                    <xdr:col>13</xdr:col>
                    <xdr:colOff>908050</xdr:colOff>
                    <xdr:row>35</xdr:row>
                    <xdr:rowOff>88900</xdr:rowOff>
                  </to>
                </anchor>
              </controlPr>
            </control>
          </mc:Choice>
        </mc:AlternateContent>
        <mc:AlternateContent xmlns:mc="http://schemas.openxmlformats.org/markup-compatibility/2006">
          <mc:Choice Requires="x14">
            <control shapeId="15390" r:id="rId18" name="Check Box 30">
              <controlPr defaultSize="0" autoFill="0" autoLine="0" autoPict="0">
                <anchor moveWithCells="1">
                  <from>
                    <xdr:col>13</xdr:col>
                    <xdr:colOff>0</xdr:colOff>
                    <xdr:row>36</xdr:row>
                    <xdr:rowOff>12700</xdr:rowOff>
                  </from>
                  <to>
                    <xdr:col>13</xdr:col>
                    <xdr:colOff>908050</xdr:colOff>
                    <xdr:row>36</xdr:row>
                    <xdr:rowOff>393700</xdr:rowOff>
                  </to>
                </anchor>
              </controlPr>
            </control>
          </mc:Choice>
        </mc:AlternateContent>
        <mc:AlternateContent xmlns:mc="http://schemas.openxmlformats.org/markup-compatibility/2006">
          <mc:Choice Requires="x14">
            <control shapeId="15391" r:id="rId19" name="Check Box 31">
              <controlPr defaultSize="0" autoFill="0" autoLine="0" autoPict="0">
                <anchor moveWithCells="1">
                  <from>
                    <xdr:col>13</xdr:col>
                    <xdr:colOff>0</xdr:colOff>
                    <xdr:row>38</xdr:row>
                    <xdr:rowOff>12700</xdr:rowOff>
                  </from>
                  <to>
                    <xdr:col>13</xdr:col>
                    <xdr:colOff>908050</xdr:colOff>
                    <xdr:row>38</xdr:row>
                    <xdr:rowOff>393700</xdr:rowOff>
                  </to>
                </anchor>
              </controlPr>
            </control>
          </mc:Choice>
        </mc:AlternateContent>
        <mc:AlternateContent xmlns:mc="http://schemas.openxmlformats.org/markup-compatibility/2006">
          <mc:Choice Requires="x14">
            <control shapeId="15392" r:id="rId20" name="Check Box 32">
              <controlPr defaultSize="0" autoFill="0" autoLine="0" autoPict="0">
                <anchor moveWithCells="1">
                  <from>
                    <xdr:col>13</xdr:col>
                    <xdr:colOff>0</xdr:colOff>
                    <xdr:row>40</xdr:row>
                    <xdr:rowOff>12700</xdr:rowOff>
                  </from>
                  <to>
                    <xdr:col>13</xdr:col>
                    <xdr:colOff>908050</xdr:colOff>
                    <xdr:row>40</xdr:row>
                    <xdr:rowOff>393700</xdr:rowOff>
                  </to>
                </anchor>
              </controlPr>
            </control>
          </mc:Choice>
        </mc:AlternateContent>
        <mc:AlternateContent xmlns:mc="http://schemas.openxmlformats.org/markup-compatibility/2006">
          <mc:Choice Requires="x14">
            <control shapeId="15395" r:id="rId21" name="Check Box 35">
              <controlPr defaultSize="0" autoFill="0" autoLine="0" autoPict="0">
                <anchor moveWithCells="1">
                  <from>
                    <xdr:col>13</xdr:col>
                    <xdr:colOff>0</xdr:colOff>
                    <xdr:row>31</xdr:row>
                    <xdr:rowOff>12700</xdr:rowOff>
                  </from>
                  <to>
                    <xdr:col>13</xdr:col>
                    <xdr:colOff>908050</xdr:colOff>
                    <xdr:row>31</xdr:row>
                    <xdr:rowOff>393700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9DC0-1531-41CA-8FC6-610ABBD1ECD9}">
  <sheetPr codeName="Tabelle16">
    <pageSetUpPr fitToPage="1"/>
  </sheetPr>
  <dimension ref="A1:M52"/>
  <sheetViews>
    <sheetView showGridLines="0" view="pageLayout" topLeftCell="A10" zoomScaleNormal="100" workbookViewId="0">
      <selection activeCell="A18" sqref="A18:L18"/>
    </sheetView>
  </sheetViews>
  <sheetFormatPr baseColWidth="10" defaultColWidth="11.453125" defaultRowHeight="14.5" x14ac:dyDescent="0.35"/>
  <cols>
    <col min="1" max="1" width="3.7265625" customWidth="1"/>
    <col min="2" max="2" width="11.453125" customWidth="1"/>
    <col min="3" max="3" width="5.81640625" customWidth="1"/>
    <col min="4" max="4" width="3.453125" customWidth="1"/>
    <col min="5" max="5" width="21.1796875" customWidth="1"/>
    <col min="6" max="6" width="12.453125" customWidth="1"/>
    <col min="7" max="7" width="5" customWidth="1"/>
    <col min="8" max="8" width="20.453125" customWidth="1"/>
    <col min="9" max="10" width="12.1796875" customWidth="1"/>
    <col min="11" max="11" width="10.453125" customWidth="1"/>
    <col min="12" max="12" width="20.81640625" customWidth="1"/>
    <col min="13" max="13" width="3.453125" customWidth="1"/>
  </cols>
  <sheetData>
    <row r="1" spans="1:13" ht="59.25" customHeight="1" x14ac:dyDescent="0.35">
      <c r="A1" s="137" t="s">
        <v>327</v>
      </c>
      <c r="B1" s="137"/>
      <c r="C1" s="137"/>
      <c r="D1" s="137"/>
      <c r="E1" s="137"/>
      <c r="F1" s="137"/>
      <c r="G1" s="137"/>
      <c r="H1" s="137"/>
      <c r="I1" s="137"/>
      <c r="J1" s="137"/>
      <c r="K1" s="137"/>
      <c r="L1" s="137"/>
      <c r="M1" s="11"/>
    </row>
    <row r="2" spans="1:13" x14ac:dyDescent="0.35">
      <c r="A2" s="11"/>
      <c r="B2" s="11"/>
      <c r="C2" s="11"/>
      <c r="D2" s="11"/>
      <c r="E2" s="11"/>
      <c r="F2" s="11"/>
      <c r="G2" s="11"/>
      <c r="H2" s="11"/>
      <c r="I2" s="11"/>
      <c r="J2" s="11"/>
      <c r="K2" s="11"/>
      <c r="L2" s="11"/>
      <c r="M2" s="11"/>
    </row>
    <row r="3" spans="1:13" ht="25" customHeight="1" x14ac:dyDescent="0.35">
      <c r="A3" s="126" t="s">
        <v>328</v>
      </c>
      <c r="B3" s="126"/>
      <c r="C3" s="126"/>
      <c r="D3" s="126"/>
      <c r="E3" s="126"/>
      <c r="F3" s="126"/>
      <c r="G3" s="126"/>
      <c r="H3" s="126"/>
      <c r="I3" s="126"/>
      <c r="J3" s="126"/>
      <c r="K3" s="126"/>
      <c r="L3" s="126"/>
      <c r="M3" s="11"/>
    </row>
    <row r="4" spans="1:13" x14ac:dyDescent="0.35">
      <c r="A4" s="1" t="s">
        <v>35</v>
      </c>
      <c r="B4" s="2"/>
      <c r="C4" s="2"/>
      <c r="D4" s="2"/>
      <c r="E4" s="2"/>
      <c r="F4" s="2"/>
      <c r="G4" s="3" t="s">
        <v>36</v>
      </c>
      <c r="H4" s="2"/>
      <c r="I4" s="53"/>
      <c r="J4" s="2"/>
      <c r="K4" s="2"/>
      <c r="L4" s="53"/>
    </row>
    <row r="5" spans="1:13" ht="11.5" customHeight="1" x14ac:dyDescent="0.35">
      <c r="A5" s="1"/>
      <c r="B5" s="2"/>
      <c r="C5" s="2"/>
      <c r="D5" s="2"/>
      <c r="E5" s="2"/>
      <c r="F5" s="2"/>
      <c r="G5" s="2"/>
      <c r="H5" s="2"/>
      <c r="I5" s="3"/>
      <c r="J5" s="2"/>
      <c r="K5" s="2"/>
      <c r="L5" s="53"/>
    </row>
    <row r="6" spans="1:13" ht="29.5" customHeight="1" x14ac:dyDescent="0.35">
      <c r="A6" s="102" t="s">
        <v>8</v>
      </c>
      <c r="B6" s="154" t="s">
        <v>329</v>
      </c>
      <c r="C6" s="154"/>
      <c r="D6" s="154"/>
      <c r="E6" s="154"/>
      <c r="F6" s="154"/>
      <c r="G6" s="102" t="s">
        <v>8</v>
      </c>
      <c r="H6" s="154" t="s">
        <v>330</v>
      </c>
      <c r="I6" s="154"/>
      <c r="J6" s="154"/>
      <c r="K6" s="154"/>
      <c r="L6" s="154"/>
    </row>
    <row r="7" spans="1:13" ht="21.65" customHeight="1" x14ac:dyDescent="0.35">
      <c r="A7" s="100" t="s">
        <v>8</v>
      </c>
      <c r="B7" s="154" t="s">
        <v>331</v>
      </c>
      <c r="C7" s="154"/>
      <c r="D7" s="154"/>
      <c r="E7" s="154"/>
      <c r="F7" s="154"/>
      <c r="G7" s="100"/>
      <c r="H7" s="154"/>
      <c r="I7" s="154"/>
      <c r="J7" s="154"/>
      <c r="K7" s="154"/>
      <c r="L7" s="154"/>
    </row>
    <row r="8" spans="1:13" x14ac:dyDescent="0.35">
      <c r="A8" s="5"/>
      <c r="B8" s="153"/>
      <c r="C8" s="153"/>
      <c r="D8" s="153"/>
      <c r="E8" s="153"/>
      <c r="F8" s="153"/>
      <c r="G8" s="4"/>
      <c r="H8" s="153"/>
      <c r="I8" s="153"/>
      <c r="J8" s="153"/>
      <c r="K8" s="153"/>
      <c r="L8" s="153"/>
    </row>
    <row r="9" spans="1:13" x14ac:dyDescent="0.35">
      <c r="A9" s="54" t="s">
        <v>45</v>
      </c>
      <c r="B9" s="54"/>
      <c r="C9" s="11"/>
      <c r="D9" s="11"/>
      <c r="E9" s="11"/>
      <c r="F9" s="11"/>
      <c r="G9" s="11"/>
      <c r="H9" s="11"/>
      <c r="I9" s="11"/>
      <c r="J9" s="11"/>
      <c r="K9" s="11"/>
      <c r="L9" s="11"/>
    </row>
    <row r="10" spans="1:13" ht="30" customHeight="1" x14ac:dyDescent="0.35">
      <c r="A10" s="140" t="s">
        <v>46</v>
      </c>
      <c r="B10" s="140"/>
      <c r="C10" s="140"/>
      <c r="D10" s="140"/>
      <c r="E10" s="140"/>
      <c r="F10" s="140"/>
      <c r="G10" s="140"/>
      <c r="H10" s="140"/>
      <c r="I10" s="140"/>
      <c r="J10" s="140"/>
      <c r="K10" s="140"/>
      <c r="L10" s="140"/>
    </row>
    <row r="11" spans="1:13" ht="30" customHeight="1" x14ac:dyDescent="0.35">
      <c r="A11" s="36"/>
      <c r="B11" s="36"/>
      <c r="C11" s="36"/>
      <c r="D11" s="36"/>
      <c r="E11" s="36"/>
      <c r="F11" s="36"/>
      <c r="G11" s="36"/>
      <c r="H11" s="36"/>
      <c r="I11" s="26" t="s">
        <v>47</v>
      </c>
      <c r="J11" s="36"/>
      <c r="K11" s="36"/>
      <c r="L11" s="36"/>
    </row>
    <row r="12" spans="1:13" ht="24" x14ac:dyDescent="0.35">
      <c r="A12" s="12" t="s">
        <v>332</v>
      </c>
      <c r="B12" s="11"/>
      <c r="C12" s="11"/>
      <c r="D12" s="11"/>
      <c r="E12" s="11"/>
      <c r="F12" s="11"/>
      <c r="G12" s="11"/>
      <c r="H12" s="11"/>
      <c r="I12" s="13" t="s">
        <v>49</v>
      </c>
      <c r="J12" s="13" t="s">
        <v>50</v>
      </c>
      <c r="K12" s="13" t="s">
        <v>51</v>
      </c>
      <c r="L12" s="13" t="s">
        <v>52</v>
      </c>
    </row>
    <row r="13" spans="1:13" x14ac:dyDescent="0.35">
      <c r="A13" s="11"/>
      <c r="B13" s="11"/>
      <c r="C13" s="11"/>
      <c r="D13" s="11"/>
      <c r="E13" s="11"/>
      <c r="F13" s="11"/>
      <c r="G13" s="11"/>
      <c r="H13" s="11"/>
      <c r="I13" s="11"/>
      <c r="J13" s="11"/>
      <c r="K13" s="11"/>
      <c r="L13" s="11"/>
    </row>
    <row r="14" spans="1:13" ht="36" customHeight="1" x14ac:dyDescent="0.35">
      <c r="A14" s="130" t="s">
        <v>53</v>
      </c>
      <c r="B14" s="130"/>
      <c r="C14" s="130"/>
      <c r="D14" s="130"/>
      <c r="E14" s="130"/>
      <c r="F14" s="130"/>
      <c r="G14" s="130"/>
      <c r="H14" s="131"/>
      <c r="I14" s="15"/>
      <c r="J14" s="15"/>
      <c r="K14" s="15"/>
      <c r="L14" s="16"/>
    </row>
    <row r="15" spans="1:13" x14ac:dyDescent="0.35">
      <c r="A15" s="11"/>
      <c r="B15" s="11"/>
      <c r="C15" s="11"/>
      <c r="D15" s="11"/>
      <c r="E15" s="11"/>
      <c r="F15" s="11"/>
      <c r="G15" s="11"/>
      <c r="H15" s="11"/>
      <c r="I15" s="11"/>
      <c r="J15" s="11"/>
      <c r="K15" s="11"/>
      <c r="L15" s="11"/>
    </row>
    <row r="16" spans="1:13" ht="43" customHeight="1" x14ac:dyDescent="0.35">
      <c r="A16" s="130" t="s">
        <v>54</v>
      </c>
      <c r="B16" s="130"/>
      <c r="C16" s="130"/>
      <c r="D16" s="130"/>
      <c r="E16" s="130"/>
      <c r="F16" s="130"/>
      <c r="G16" s="130"/>
      <c r="H16" s="131"/>
      <c r="I16" s="15"/>
      <c r="J16" s="15"/>
      <c r="K16" s="15"/>
      <c r="L16" s="16"/>
    </row>
    <row r="17" spans="1:13" x14ac:dyDescent="0.35">
      <c r="A17" s="48"/>
      <c r="B17" s="48"/>
      <c r="C17" s="48"/>
      <c r="D17" s="48"/>
      <c r="E17" s="48"/>
      <c r="F17" s="48"/>
      <c r="G17" s="48"/>
      <c r="H17" s="48"/>
      <c r="I17" s="49"/>
      <c r="J17" s="49"/>
      <c r="K17" s="49"/>
      <c r="L17" s="49"/>
    </row>
    <row r="18" spans="1:13" ht="58.5" customHeight="1" x14ac:dyDescent="0.35">
      <c r="A18" s="162" t="s">
        <v>367</v>
      </c>
      <c r="B18" s="125"/>
      <c r="C18" s="125"/>
      <c r="D18" s="125"/>
      <c r="E18" s="125"/>
      <c r="F18" s="125"/>
      <c r="G18" s="125"/>
      <c r="H18" s="125"/>
      <c r="I18" s="125"/>
      <c r="J18" s="125"/>
      <c r="K18" s="125"/>
      <c r="L18" s="125"/>
      <c r="M18" s="17"/>
    </row>
    <row r="19" spans="1:13" ht="27" customHeight="1" x14ac:dyDescent="0.35">
      <c r="A19" s="56" t="s">
        <v>55</v>
      </c>
      <c r="B19" s="54"/>
      <c r="C19" s="11"/>
    </row>
    <row r="20" spans="1:13" x14ac:dyDescent="0.35">
      <c r="A20" s="150" t="s">
        <v>333</v>
      </c>
      <c r="B20" s="150"/>
      <c r="C20" s="150"/>
      <c r="D20" s="150"/>
      <c r="E20" s="150"/>
      <c r="F20" s="150"/>
      <c r="G20" s="150"/>
      <c r="H20" s="150"/>
      <c r="I20" s="150"/>
      <c r="J20" s="150"/>
      <c r="K20" s="150"/>
      <c r="L20" s="150"/>
    </row>
    <row r="21" spans="1:13" x14ac:dyDescent="0.35">
      <c r="A21" s="80"/>
      <c r="B21" s="80"/>
      <c r="C21" s="80"/>
      <c r="D21" s="80"/>
      <c r="E21" s="80"/>
      <c r="F21" s="80"/>
      <c r="G21" s="80"/>
      <c r="H21" s="80"/>
      <c r="I21" s="80"/>
      <c r="J21" s="80"/>
      <c r="K21" s="80"/>
      <c r="L21" s="80"/>
    </row>
    <row r="22" spans="1:13" ht="15" customHeight="1" x14ac:dyDescent="0.35">
      <c r="A22" s="150" t="s">
        <v>57</v>
      </c>
      <c r="B22" s="150"/>
      <c r="C22" s="150"/>
      <c r="D22" s="150"/>
      <c r="E22" s="150"/>
      <c r="F22" s="150"/>
      <c r="G22" s="150"/>
      <c r="H22" s="150"/>
      <c r="I22" s="150"/>
      <c r="J22" s="150"/>
      <c r="K22" s="150"/>
      <c r="L22" s="150"/>
      <c r="M22" s="38"/>
    </row>
    <row r="23" spans="1:13" ht="23.5" customHeight="1" x14ac:dyDescent="0.35">
      <c r="A23" s="130" t="s">
        <v>334</v>
      </c>
      <c r="B23" s="130"/>
      <c r="C23" s="130"/>
      <c r="D23" s="130"/>
      <c r="E23" s="130"/>
      <c r="F23" s="130"/>
      <c r="G23" s="130"/>
      <c r="H23" s="130"/>
      <c r="I23" s="130"/>
      <c r="J23" s="130"/>
      <c r="K23" s="130"/>
      <c r="L23" s="20"/>
    </row>
    <row r="24" spans="1:13" x14ac:dyDescent="0.35">
      <c r="A24" s="19"/>
      <c r="B24" s="19"/>
      <c r="C24" s="19"/>
      <c r="D24" s="19"/>
      <c r="E24" s="19"/>
      <c r="F24" s="19"/>
      <c r="G24" s="19"/>
      <c r="H24" s="19"/>
      <c r="I24" s="19"/>
      <c r="J24" s="19"/>
      <c r="K24" s="19"/>
      <c r="L24" s="21"/>
    </row>
    <row r="25" spans="1:13" ht="20.5" customHeight="1" x14ac:dyDescent="0.35">
      <c r="A25" s="130" t="s">
        <v>335</v>
      </c>
      <c r="B25" s="130"/>
      <c r="C25" s="130"/>
      <c r="D25" s="130"/>
      <c r="E25" s="130"/>
      <c r="F25" s="130"/>
      <c r="G25" s="130"/>
      <c r="H25" s="130"/>
      <c r="I25" s="130"/>
      <c r="J25" s="130"/>
      <c r="K25" s="130"/>
      <c r="L25" s="22"/>
    </row>
    <row r="26" spans="1:13" x14ac:dyDescent="0.35">
      <c r="A26" s="23"/>
      <c r="B26" s="23"/>
      <c r="C26" s="23"/>
      <c r="D26" s="23"/>
      <c r="E26" s="23"/>
      <c r="F26" s="23"/>
      <c r="G26" s="23"/>
      <c r="H26" s="23"/>
      <c r="I26" s="23"/>
      <c r="J26" s="23"/>
      <c r="K26" s="23"/>
      <c r="L26" s="24"/>
    </row>
    <row r="27" spans="1:13" ht="34" customHeight="1" x14ac:dyDescent="0.35">
      <c r="A27" s="130" t="s">
        <v>336</v>
      </c>
      <c r="B27" s="130"/>
      <c r="C27" s="130"/>
      <c r="D27" s="130"/>
      <c r="E27" s="130"/>
      <c r="F27" s="130"/>
      <c r="G27" s="130"/>
      <c r="H27" s="130"/>
      <c r="I27" s="130"/>
      <c r="J27" s="130"/>
      <c r="K27" s="130"/>
      <c r="L27" s="22"/>
    </row>
    <row r="28" spans="1:13" x14ac:dyDescent="0.35">
      <c r="A28" s="23"/>
      <c r="B28" s="23"/>
      <c r="C28" s="23"/>
      <c r="D28" s="23"/>
      <c r="E28" s="23"/>
      <c r="F28" s="23"/>
      <c r="G28" s="23"/>
      <c r="H28" s="23"/>
      <c r="I28" s="23"/>
      <c r="J28" s="23"/>
      <c r="K28" s="23"/>
      <c r="L28" s="24"/>
    </row>
    <row r="29" spans="1:13" ht="54" customHeight="1" x14ac:dyDescent="0.35">
      <c r="A29" s="130" t="s">
        <v>337</v>
      </c>
      <c r="B29" s="130"/>
      <c r="C29" s="130"/>
      <c r="D29" s="130"/>
      <c r="E29" s="130"/>
      <c r="F29" s="130"/>
      <c r="G29" s="130"/>
      <c r="H29" s="130"/>
      <c r="I29" s="130"/>
      <c r="J29" s="130"/>
      <c r="K29" s="130"/>
      <c r="L29" s="22"/>
    </row>
    <row r="30" spans="1:13" x14ac:dyDescent="0.35">
      <c r="A30" s="19"/>
      <c r="B30" s="19"/>
      <c r="C30" s="19"/>
      <c r="D30" s="19"/>
      <c r="E30" s="19"/>
      <c r="F30" s="19"/>
      <c r="G30" s="19"/>
      <c r="H30" s="19"/>
      <c r="I30" s="19"/>
      <c r="J30" s="19"/>
      <c r="K30" s="19"/>
      <c r="L30" s="21"/>
    </row>
    <row r="31" spans="1:13" ht="15" customHeight="1" x14ac:dyDescent="0.35">
      <c r="A31" s="150" t="s">
        <v>62</v>
      </c>
      <c r="B31" s="150"/>
      <c r="C31" s="150"/>
      <c r="D31" s="150"/>
      <c r="E31" s="150"/>
      <c r="F31" s="150"/>
      <c r="G31" s="150"/>
      <c r="H31" s="150"/>
      <c r="I31" s="150"/>
      <c r="J31" s="150"/>
      <c r="K31" s="150"/>
      <c r="L31" s="150"/>
      <c r="M31" s="38"/>
    </row>
    <row r="32" spans="1:13" ht="22.5" customHeight="1" x14ac:dyDescent="0.35">
      <c r="A32" s="130" t="s">
        <v>338</v>
      </c>
      <c r="B32" s="130"/>
      <c r="C32" s="130"/>
      <c r="D32" s="130"/>
      <c r="E32" s="130"/>
      <c r="F32" s="130"/>
      <c r="G32" s="130"/>
      <c r="H32" s="130"/>
      <c r="I32" s="130"/>
      <c r="J32" s="130"/>
      <c r="K32" s="130"/>
      <c r="L32" s="20"/>
    </row>
    <row r="33" spans="1:12" x14ac:dyDescent="0.35">
      <c r="A33" s="19"/>
      <c r="B33" s="19"/>
      <c r="C33" s="19"/>
      <c r="D33" s="19"/>
      <c r="E33" s="19"/>
      <c r="F33" s="19"/>
      <c r="G33" s="19"/>
      <c r="H33" s="19"/>
      <c r="I33" s="19"/>
      <c r="J33" s="19"/>
      <c r="K33" s="19"/>
      <c r="L33" s="21"/>
    </row>
    <row r="34" spans="1:12" ht="30.65" customHeight="1" x14ac:dyDescent="0.35">
      <c r="A34" s="130" t="s">
        <v>339</v>
      </c>
      <c r="B34" s="130"/>
      <c r="C34" s="130"/>
      <c r="D34" s="130"/>
      <c r="E34" s="130"/>
      <c r="F34" s="130"/>
      <c r="G34" s="130"/>
      <c r="H34" s="130"/>
      <c r="I34" s="130"/>
      <c r="J34" s="130"/>
      <c r="K34" s="130"/>
      <c r="L34" s="22"/>
    </row>
    <row r="35" spans="1:12" x14ac:dyDescent="0.35">
      <c r="A35" s="23"/>
      <c r="B35" s="23"/>
      <c r="C35" s="23"/>
      <c r="D35" s="23"/>
      <c r="E35" s="23"/>
      <c r="F35" s="23"/>
      <c r="G35" s="23"/>
      <c r="H35" s="23"/>
      <c r="I35" s="23"/>
      <c r="J35" s="23"/>
      <c r="K35" s="23"/>
      <c r="L35" s="24"/>
    </row>
    <row r="36" spans="1:12" ht="36.65" customHeight="1" x14ac:dyDescent="0.35">
      <c r="A36" s="130" t="s">
        <v>340</v>
      </c>
      <c r="B36" s="130"/>
      <c r="C36" s="130"/>
      <c r="D36" s="130"/>
      <c r="E36" s="130"/>
      <c r="F36" s="130"/>
      <c r="G36" s="130"/>
      <c r="H36" s="130"/>
      <c r="I36" s="130"/>
      <c r="J36" s="130"/>
      <c r="K36" s="130"/>
      <c r="L36" s="22"/>
    </row>
    <row r="37" spans="1:12" x14ac:dyDescent="0.35">
      <c r="A37" s="23"/>
      <c r="B37" s="23"/>
      <c r="C37" s="23"/>
      <c r="D37" s="23"/>
      <c r="E37" s="23"/>
      <c r="F37" s="23"/>
      <c r="G37" s="23"/>
      <c r="H37" s="23"/>
      <c r="I37" s="23"/>
      <c r="J37" s="23"/>
      <c r="K37" s="23"/>
      <c r="L37" s="24"/>
    </row>
    <row r="38" spans="1:12" ht="37" customHeight="1" x14ac:dyDescent="0.35">
      <c r="A38" s="130" t="s">
        <v>341</v>
      </c>
      <c r="B38" s="130"/>
      <c r="C38" s="130"/>
      <c r="D38" s="130"/>
      <c r="E38" s="130"/>
      <c r="F38" s="130"/>
      <c r="G38" s="130"/>
      <c r="H38" s="130"/>
      <c r="I38" s="130"/>
      <c r="J38" s="130"/>
      <c r="K38" s="130"/>
      <c r="L38" s="22"/>
    </row>
    <row r="39" spans="1:12" ht="25" customHeight="1" x14ac:dyDescent="0.35"/>
    <row r="40" spans="1:12" x14ac:dyDescent="0.35">
      <c r="A40" s="111" t="s">
        <v>67</v>
      </c>
      <c r="B40" s="112"/>
      <c r="C40" s="112"/>
      <c r="D40" s="112"/>
      <c r="E40" s="112"/>
      <c r="F40" s="112"/>
      <c r="G40" s="112"/>
      <c r="H40" s="112"/>
      <c r="I40" s="112"/>
      <c r="J40" s="89"/>
      <c r="K40" s="89"/>
      <c r="L40" s="90"/>
    </row>
    <row r="41" spans="1:12" x14ac:dyDescent="0.35">
      <c r="A41" s="88" t="s">
        <v>68</v>
      </c>
      <c r="B41" s="112"/>
      <c r="C41" s="112"/>
      <c r="D41" s="112"/>
      <c r="E41" s="112"/>
      <c r="F41" s="112"/>
      <c r="G41" s="112"/>
      <c r="H41" s="112"/>
      <c r="I41" s="112"/>
      <c r="J41" s="89"/>
      <c r="K41" s="89"/>
      <c r="L41" s="90"/>
    </row>
    <row r="43" spans="1:12" ht="27.75" customHeight="1" x14ac:dyDescent="0.35">
      <c r="A43" s="28"/>
      <c r="B43" s="28"/>
      <c r="C43" s="28"/>
      <c r="D43" s="28"/>
      <c r="E43" s="28"/>
      <c r="F43" s="28"/>
      <c r="G43" s="28"/>
      <c r="H43" s="28"/>
      <c r="I43" s="28"/>
      <c r="J43" s="28"/>
      <c r="K43" s="28"/>
      <c r="L43" s="28"/>
    </row>
    <row r="44" spans="1:12" ht="27.75" customHeight="1" x14ac:dyDescent="0.35">
      <c r="A44" s="31"/>
      <c r="B44" s="31"/>
      <c r="C44" s="31"/>
      <c r="D44" s="31"/>
      <c r="E44" s="31"/>
      <c r="F44" s="31"/>
      <c r="G44" s="31"/>
      <c r="H44" s="31"/>
      <c r="I44" s="31"/>
      <c r="J44" s="31"/>
      <c r="K44" s="31"/>
      <c r="L44" s="31"/>
    </row>
    <row r="45" spans="1:12" ht="27.75" customHeight="1" x14ac:dyDescent="0.35">
      <c r="A45" s="31"/>
      <c r="B45" s="31"/>
      <c r="C45" s="31"/>
      <c r="D45" s="31"/>
      <c r="E45" s="31"/>
      <c r="F45" s="31"/>
      <c r="G45" s="31"/>
      <c r="H45" s="31"/>
      <c r="I45" s="31"/>
      <c r="J45" s="31"/>
      <c r="K45" s="31"/>
      <c r="L45" s="31"/>
    </row>
    <row r="46" spans="1:12" ht="27.75" customHeight="1" x14ac:dyDescent="0.35">
      <c r="A46" s="31"/>
      <c r="B46" s="31"/>
      <c r="C46" s="31"/>
      <c r="D46" s="31"/>
      <c r="E46" s="31"/>
      <c r="F46" s="31"/>
      <c r="G46" s="31"/>
      <c r="H46" s="31"/>
      <c r="I46" s="31"/>
      <c r="J46" s="31"/>
      <c r="K46" s="31"/>
      <c r="L46" s="31"/>
    </row>
    <row r="47" spans="1:12" ht="27.75" customHeight="1" x14ac:dyDescent="0.35">
      <c r="A47" s="31"/>
      <c r="B47" s="31"/>
      <c r="C47" s="31"/>
      <c r="D47" s="31"/>
      <c r="E47" s="31"/>
      <c r="F47" s="31"/>
      <c r="G47" s="31"/>
      <c r="H47" s="31"/>
      <c r="I47" s="31"/>
      <c r="J47" s="31"/>
      <c r="K47" s="31"/>
      <c r="L47" s="31"/>
    </row>
    <row r="48" spans="1:12" ht="27.75" customHeight="1" x14ac:dyDescent="0.35">
      <c r="A48" s="31"/>
      <c r="B48" s="31"/>
      <c r="C48" s="31"/>
      <c r="D48" s="31"/>
      <c r="E48" s="31"/>
      <c r="F48" s="31"/>
      <c r="G48" s="31"/>
      <c r="H48" s="31"/>
      <c r="I48" s="31"/>
      <c r="J48" s="31"/>
      <c r="K48" s="31"/>
      <c r="L48" s="31"/>
    </row>
    <row r="49" spans="1:12" ht="27.75" customHeight="1" x14ac:dyDescent="0.35">
      <c r="A49" s="31"/>
      <c r="B49" s="31"/>
      <c r="C49" s="31"/>
      <c r="D49" s="31"/>
      <c r="E49" s="31"/>
      <c r="F49" s="31"/>
      <c r="G49" s="31"/>
      <c r="H49" s="31"/>
      <c r="I49" s="31"/>
      <c r="J49" s="31"/>
      <c r="K49" s="31"/>
      <c r="L49" s="31"/>
    </row>
    <row r="50" spans="1:12" ht="27.75" customHeight="1" x14ac:dyDescent="0.35">
      <c r="A50" s="31"/>
      <c r="B50" s="31"/>
      <c r="C50" s="31"/>
      <c r="D50" s="31"/>
      <c r="E50" s="31"/>
      <c r="F50" s="31"/>
      <c r="G50" s="31"/>
      <c r="H50" s="31"/>
      <c r="I50" s="31"/>
      <c r="J50" s="31"/>
      <c r="K50" s="31"/>
      <c r="L50" s="31"/>
    </row>
    <row r="51" spans="1:12" ht="27.75" customHeight="1" x14ac:dyDescent="0.35">
      <c r="A51" s="31"/>
      <c r="B51" s="31"/>
      <c r="C51" s="31"/>
      <c r="D51" s="31"/>
      <c r="E51" s="31"/>
      <c r="F51" s="31"/>
      <c r="G51" s="31"/>
      <c r="H51" s="31"/>
      <c r="I51" s="31"/>
      <c r="J51" s="31"/>
      <c r="K51" s="31"/>
      <c r="L51" s="31"/>
    </row>
    <row r="52" spans="1:12" ht="27.75" customHeight="1" x14ac:dyDescent="0.35">
      <c r="A52" s="31"/>
      <c r="B52" s="31"/>
      <c r="C52" s="31"/>
      <c r="D52" s="31"/>
      <c r="E52" s="31"/>
      <c r="F52" s="31"/>
      <c r="G52" s="31"/>
      <c r="H52" s="31"/>
      <c r="I52" s="31"/>
      <c r="J52" s="31"/>
      <c r="K52" s="31"/>
      <c r="L52" s="31"/>
    </row>
  </sheetData>
  <mergeCells count="23">
    <mergeCell ref="A31:L31"/>
    <mergeCell ref="A38:K38"/>
    <mergeCell ref="A27:K27"/>
    <mergeCell ref="A29:K29"/>
    <mergeCell ref="A32:K32"/>
    <mergeCell ref="A34:K34"/>
    <mergeCell ref="A36:K36"/>
    <mergeCell ref="A1:L1"/>
    <mergeCell ref="A3:L3"/>
    <mergeCell ref="B6:F6"/>
    <mergeCell ref="H6:L6"/>
    <mergeCell ref="A25:K25"/>
    <mergeCell ref="B8:F8"/>
    <mergeCell ref="H8:L8"/>
    <mergeCell ref="A10:L10"/>
    <mergeCell ref="A14:H14"/>
    <mergeCell ref="A16:H16"/>
    <mergeCell ref="A20:L20"/>
    <mergeCell ref="A23:K23"/>
    <mergeCell ref="B7:F7"/>
    <mergeCell ref="H7:L7"/>
    <mergeCell ref="A18:L18"/>
    <mergeCell ref="A22:L22"/>
  </mergeCells>
  <pageMargins left="0.98" right="0.43000000000000005" top="1.1127083333333334" bottom="1.0236220472440944" header="0.30625000000000002" footer="0.19685039370078741"/>
  <pageSetup paperSize="9" scale="89" fitToHeight="0" orientation="landscape" r:id="rId1"/>
  <headerFooter>
    <oddHeader>&amp;L&amp;"Verdana,Standard"&amp;16&amp;K0069B4
Gesellschaftliches Engagement&amp;R&amp;"System Font,Standard"&amp;10&amp;K000000&amp;G</oddHeader>
    <oddFooter>&amp;L&amp;"Verdana,Fett"&amp;7&amp;K0067A5Anlage 1 FIN Handel&amp;"Verdana,Standard"
Nachhaltigkeitscheck Großhandel  und LEH&amp;R&amp;"Verdana,Standard"&amp;7
Version: 01.01.2025
&amp;"Verdana,Fett"Seite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401" r:id="rId5" name="Check Box 17">
              <controlPr defaultSize="0" autoFill="0" autoLine="0" autoPict="0">
                <anchor moveWithCells="1">
                  <from>
                    <xdr:col>8</xdr:col>
                    <xdr:colOff>12700</xdr:colOff>
                    <xdr:row>13</xdr:row>
                    <xdr:rowOff>19050</xdr:rowOff>
                  </from>
                  <to>
                    <xdr:col>9</xdr:col>
                    <xdr:colOff>31750</xdr:colOff>
                    <xdr:row>14</xdr:row>
                    <xdr:rowOff>12700</xdr:rowOff>
                  </to>
                </anchor>
              </controlPr>
            </control>
          </mc:Choice>
        </mc:AlternateContent>
        <mc:AlternateContent xmlns:mc="http://schemas.openxmlformats.org/markup-compatibility/2006">
          <mc:Choice Requires="x14">
            <control shapeId="16402" r:id="rId6" name="Check Box 18">
              <controlPr defaultSize="0" autoFill="0" autoLine="0" autoPict="0">
                <anchor moveWithCells="1">
                  <from>
                    <xdr:col>9</xdr:col>
                    <xdr:colOff>12700</xdr:colOff>
                    <xdr:row>13</xdr:row>
                    <xdr:rowOff>19050</xdr:rowOff>
                  </from>
                  <to>
                    <xdr:col>10</xdr:col>
                    <xdr:colOff>31750</xdr:colOff>
                    <xdr:row>14</xdr:row>
                    <xdr:rowOff>12700</xdr:rowOff>
                  </to>
                </anchor>
              </controlPr>
            </control>
          </mc:Choice>
        </mc:AlternateContent>
        <mc:AlternateContent xmlns:mc="http://schemas.openxmlformats.org/markup-compatibility/2006">
          <mc:Choice Requires="x14">
            <control shapeId="16403" r:id="rId7" name="Check Box 19">
              <controlPr defaultSize="0" autoFill="0" autoLine="0" autoPict="0">
                <anchor moveWithCells="1">
                  <from>
                    <xdr:col>10</xdr:col>
                    <xdr:colOff>12700</xdr:colOff>
                    <xdr:row>13</xdr:row>
                    <xdr:rowOff>19050</xdr:rowOff>
                  </from>
                  <to>
                    <xdr:col>11</xdr:col>
                    <xdr:colOff>152400</xdr:colOff>
                    <xdr:row>14</xdr:row>
                    <xdr:rowOff>12700</xdr:rowOff>
                  </to>
                </anchor>
              </controlPr>
            </control>
          </mc:Choice>
        </mc:AlternateContent>
        <mc:AlternateContent xmlns:mc="http://schemas.openxmlformats.org/markup-compatibility/2006">
          <mc:Choice Requires="x14">
            <control shapeId="16404" r:id="rId8" name="Check Box 20">
              <controlPr defaultSize="0" autoFill="0" autoLine="0" autoPict="0">
                <anchor moveWithCells="1">
                  <from>
                    <xdr:col>11</xdr:col>
                    <xdr:colOff>12700</xdr:colOff>
                    <xdr:row>13</xdr:row>
                    <xdr:rowOff>19050</xdr:rowOff>
                  </from>
                  <to>
                    <xdr:col>11</xdr:col>
                    <xdr:colOff>914400</xdr:colOff>
                    <xdr:row>14</xdr:row>
                    <xdr:rowOff>12700</xdr:rowOff>
                  </to>
                </anchor>
              </controlPr>
            </control>
          </mc:Choice>
        </mc:AlternateContent>
        <mc:AlternateContent xmlns:mc="http://schemas.openxmlformats.org/markup-compatibility/2006">
          <mc:Choice Requires="x14">
            <control shapeId="16405" r:id="rId9" name="Check Box 21">
              <controlPr defaultSize="0" autoFill="0" autoLine="0" autoPict="0">
                <anchor moveWithCells="1">
                  <from>
                    <xdr:col>8</xdr:col>
                    <xdr:colOff>12700</xdr:colOff>
                    <xdr:row>15</xdr:row>
                    <xdr:rowOff>19050</xdr:rowOff>
                  </from>
                  <to>
                    <xdr:col>9</xdr:col>
                    <xdr:colOff>31750</xdr:colOff>
                    <xdr:row>15</xdr:row>
                    <xdr:rowOff>469900</xdr:rowOff>
                  </to>
                </anchor>
              </controlPr>
            </control>
          </mc:Choice>
        </mc:AlternateContent>
        <mc:AlternateContent xmlns:mc="http://schemas.openxmlformats.org/markup-compatibility/2006">
          <mc:Choice Requires="x14">
            <control shapeId="16406" r:id="rId10" name="Check Box 22">
              <controlPr defaultSize="0" autoFill="0" autoLine="0" autoPict="0">
                <anchor moveWithCells="1">
                  <from>
                    <xdr:col>9</xdr:col>
                    <xdr:colOff>12700</xdr:colOff>
                    <xdr:row>15</xdr:row>
                    <xdr:rowOff>19050</xdr:rowOff>
                  </from>
                  <to>
                    <xdr:col>10</xdr:col>
                    <xdr:colOff>31750</xdr:colOff>
                    <xdr:row>15</xdr:row>
                    <xdr:rowOff>469900</xdr:rowOff>
                  </to>
                </anchor>
              </controlPr>
            </control>
          </mc:Choice>
        </mc:AlternateContent>
        <mc:AlternateContent xmlns:mc="http://schemas.openxmlformats.org/markup-compatibility/2006">
          <mc:Choice Requires="x14">
            <control shapeId="16407" r:id="rId11" name="Check Box 23">
              <controlPr defaultSize="0" autoFill="0" autoLine="0" autoPict="0">
                <anchor moveWithCells="1">
                  <from>
                    <xdr:col>10</xdr:col>
                    <xdr:colOff>12700</xdr:colOff>
                    <xdr:row>15</xdr:row>
                    <xdr:rowOff>19050</xdr:rowOff>
                  </from>
                  <to>
                    <xdr:col>11</xdr:col>
                    <xdr:colOff>152400</xdr:colOff>
                    <xdr:row>15</xdr:row>
                    <xdr:rowOff>469900</xdr:rowOff>
                  </to>
                </anchor>
              </controlPr>
            </control>
          </mc:Choice>
        </mc:AlternateContent>
        <mc:AlternateContent xmlns:mc="http://schemas.openxmlformats.org/markup-compatibility/2006">
          <mc:Choice Requires="x14">
            <control shapeId="16408" r:id="rId12" name="Check Box 24">
              <controlPr defaultSize="0" autoFill="0" autoLine="0" autoPict="0">
                <anchor moveWithCells="1">
                  <from>
                    <xdr:col>11</xdr:col>
                    <xdr:colOff>12700</xdr:colOff>
                    <xdr:row>15</xdr:row>
                    <xdr:rowOff>19050</xdr:rowOff>
                  </from>
                  <to>
                    <xdr:col>11</xdr:col>
                    <xdr:colOff>914400</xdr:colOff>
                    <xdr:row>15</xdr:row>
                    <xdr:rowOff>469900</xdr:rowOff>
                  </to>
                </anchor>
              </controlPr>
            </control>
          </mc:Choice>
        </mc:AlternateContent>
        <mc:AlternateContent xmlns:mc="http://schemas.openxmlformats.org/markup-compatibility/2006">
          <mc:Choice Requires="x14">
            <control shapeId="16409" r:id="rId13" name="Check Box 25">
              <controlPr defaultSize="0" autoFill="0" autoLine="0" autoPict="0">
                <anchor moveWithCells="1">
                  <from>
                    <xdr:col>11</xdr:col>
                    <xdr:colOff>12700</xdr:colOff>
                    <xdr:row>21</xdr:row>
                    <xdr:rowOff>133350</xdr:rowOff>
                  </from>
                  <to>
                    <xdr:col>12</xdr:col>
                    <xdr:colOff>0</xdr:colOff>
                    <xdr:row>23</xdr:row>
                    <xdr:rowOff>57150</xdr:rowOff>
                  </to>
                </anchor>
              </controlPr>
            </control>
          </mc:Choice>
        </mc:AlternateContent>
        <mc:AlternateContent xmlns:mc="http://schemas.openxmlformats.org/markup-compatibility/2006">
          <mc:Choice Requires="x14">
            <control shapeId="16410" r:id="rId14" name="Check Box 26">
              <controlPr defaultSize="0" autoFill="0" autoLine="0" autoPict="0">
                <anchor moveWithCells="1">
                  <from>
                    <xdr:col>11</xdr:col>
                    <xdr:colOff>12700</xdr:colOff>
                    <xdr:row>23</xdr:row>
                    <xdr:rowOff>107950</xdr:rowOff>
                  </from>
                  <to>
                    <xdr:col>12</xdr:col>
                    <xdr:colOff>0</xdr:colOff>
                    <xdr:row>25</xdr:row>
                    <xdr:rowOff>76200</xdr:rowOff>
                  </to>
                </anchor>
              </controlPr>
            </control>
          </mc:Choice>
        </mc:AlternateContent>
        <mc:AlternateContent xmlns:mc="http://schemas.openxmlformats.org/markup-compatibility/2006">
          <mc:Choice Requires="x14">
            <control shapeId="16411" r:id="rId15" name="Check Box 27">
              <controlPr defaultSize="0" autoFill="0" autoLine="0" autoPict="0">
                <anchor moveWithCells="1">
                  <from>
                    <xdr:col>11</xdr:col>
                    <xdr:colOff>12700</xdr:colOff>
                    <xdr:row>26</xdr:row>
                    <xdr:rowOff>31750</xdr:rowOff>
                  </from>
                  <to>
                    <xdr:col>12</xdr:col>
                    <xdr:colOff>0</xdr:colOff>
                    <xdr:row>27</xdr:row>
                    <xdr:rowOff>12700</xdr:rowOff>
                  </to>
                </anchor>
              </controlPr>
            </control>
          </mc:Choice>
        </mc:AlternateContent>
        <mc:AlternateContent xmlns:mc="http://schemas.openxmlformats.org/markup-compatibility/2006">
          <mc:Choice Requires="x14">
            <control shapeId="16412" r:id="rId16" name="Check Box 28">
              <controlPr defaultSize="0" autoFill="0" autoLine="0" autoPict="0">
                <anchor moveWithCells="1">
                  <from>
                    <xdr:col>11</xdr:col>
                    <xdr:colOff>12700</xdr:colOff>
                    <xdr:row>28</xdr:row>
                    <xdr:rowOff>107950</xdr:rowOff>
                  </from>
                  <to>
                    <xdr:col>12</xdr:col>
                    <xdr:colOff>0</xdr:colOff>
                    <xdr:row>28</xdr:row>
                    <xdr:rowOff>514350</xdr:rowOff>
                  </to>
                </anchor>
              </controlPr>
            </control>
          </mc:Choice>
        </mc:AlternateContent>
        <mc:AlternateContent xmlns:mc="http://schemas.openxmlformats.org/markup-compatibility/2006">
          <mc:Choice Requires="x14">
            <control shapeId="16413" r:id="rId17" name="Check Box 29">
              <controlPr defaultSize="0" autoFill="0" autoLine="0" autoPict="0">
                <anchor moveWithCells="1">
                  <from>
                    <xdr:col>11</xdr:col>
                    <xdr:colOff>12700</xdr:colOff>
                    <xdr:row>30</xdr:row>
                    <xdr:rowOff>133350</xdr:rowOff>
                  </from>
                  <to>
                    <xdr:col>12</xdr:col>
                    <xdr:colOff>0</xdr:colOff>
                    <xdr:row>32</xdr:row>
                    <xdr:rowOff>69850</xdr:rowOff>
                  </to>
                </anchor>
              </controlPr>
            </control>
          </mc:Choice>
        </mc:AlternateContent>
        <mc:AlternateContent xmlns:mc="http://schemas.openxmlformats.org/markup-compatibility/2006">
          <mc:Choice Requires="x14">
            <control shapeId="16414" r:id="rId18" name="Check Box 30">
              <controlPr defaultSize="0" autoFill="0" autoLine="0" autoPict="0">
                <anchor moveWithCells="1">
                  <from>
                    <xdr:col>11</xdr:col>
                    <xdr:colOff>19050</xdr:colOff>
                    <xdr:row>33</xdr:row>
                    <xdr:rowOff>12700</xdr:rowOff>
                  </from>
                  <to>
                    <xdr:col>12</xdr:col>
                    <xdr:colOff>12700</xdr:colOff>
                    <xdr:row>34</xdr:row>
                    <xdr:rowOff>31750</xdr:rowOff>
                  </to>
                </anchor>
              </controlPr>
            </control>
          </mc:Choice>
        </mc:AlternateContent>
        <mc:AlternateContent xmlns:mc="http://schemas.openxmlformats.org/markup-compatibility/2006">
          <mc:Choice Requires="x14">
            <control shapeId="16415" r:id="rId19" name="Check Box 31">
              <controlPr defaultSize="0" autoFill="0" autoLine="0" autoPict="0">
                <anchor moveWithCells="1">
                  <from>
                    <xdr:col>11</xdr:col>
                    <xdr:colOff>12700</xdr:colOff>
                    <xdr:row>35</xdr:row>
                    <xdr:rowOff>31750</xdr:rowOff>
                  </from>
                  <to>
                    <xdr:col>12</xdr:col>
                    <xdr:colOff>0</xdr:colOff>
                    <xdr:row>35</xdr:row>
                    <xdr:rowOff>438150</xdr:rowOff>
                  </to>
                </anchor>
              </controlPr>
            </control>
          </mc:Choice>
        </mc:AlternateContent>
        <mc:AlternateContent xmlns:mc="http://schemas.openxmlformats.org/markup-compatibility/2006">
          <mc:Choice Requires="x14">
            <control shapeId="16416" r:id="rId20" name="Check Box 32">
              <controlPr defaultSize="0" autoFill="0" autoLine="0" autoPict="0">
                <anchor moveWithCells="1">
                  <from>
                    <xdr:col>11</xdr:col>
                    <xdr:colOff>12700</xdr:colOff>
                    <xdr:row>37</xdr:row>
                    <xdr:rowOff>31750</xdr:rowOff>
                  </from>
                  <to>
                    <xdr:col>12</xdr:col>
                    <xdr:colOff>0</xdr:colOff>
                    <xdr:row>37</xdr:row>
                    <xdr:rowOff>438150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9B288-098E-4E33-840E-0B047DCE1CB1}">
  <sheetPr codeName="Tabelle17"/>
  <dimension ref="A1:Z237"/>
  <sheetViews>
    <sheetView zoomScale="115" zoomScaleNormal="115" workbookViewId="0">
      <selection activeCell="J18" sqref="J18"/>
    </sheetView>
  </sheetViews>
  <sheetFormatPr baseColWidth="10" defaultColWidth="10.81640625" defaultRowHeight="11.5" x14ac:dyDescent="0.25"/>
  <cols>
    <col min="1" max="6" width="10.81640625" style="67"/>
    <col min="7" max="7" width="18.453125" style="67" customWidth="1"/>
    <col min="8" max="11" width="10.81640625" style="67"/>
    <col min="12" max="12" width="27.453125" style="67" customWidth="1"/>
    <col min="13" max="13" width="13.81640625" style="67" customWidth="1"/>
    <col min="14" max="16" width="10.81640625" style="67"/>
    <col min="17" max="17" width="14.26953125" style="67" customWidth="1"/>
    <col min="18" max="18" width="14.81640625" style="67" customWidth="1"/>
    <col min="19" max="16384" width="10.81640625" style="67"/>
  </cols>
  <sheetData>
    <row r="1" spans="1:26" x14ac:dyDescent="0.25">
      <c r="A1" s="78" t="s">
        <v>342</v>
      </c>
    </row>
    <row r="2" spans="1:26" x14ac:dyDescent="0.25">
      <c r="A2" s="66" t="s">
        <v>9</v>
      </c>
    </row>
    <row r="4" spans="1:26" x14ac:dyDescent="0.25">
      <c r="A4" s="68" t="b">
        <v>0</v>
      </c>
      <c r="B4" s="68" t="b">
        <v>0</v>
      </c>
      <c r="C4" s="68" t="b">
        <v>0</v>
      </c>
      <c r="D4" s="68" t="b">
        <v>0</v>
      </c>
      <c r="F4" s="68">
        <f>IF(A4=TRUE,1,0)</f>
        <v>0</v>
      </c>
      <c r="G4" s="68">
        <f>IF(B4=TRUE,2,0)</f>
        <v>0</v>
      </c>
      <c r="H4" s="68">
        <f>IF(C4=TRUE,3,0)</f>
        <v>0</v>
      </c>
      <c r="I4" s="68">
        <f>IF(D4=TRUE,4,0)</f>
        <v>0</v>
      </c>
    </row>
    <row r="5" spans="1:26" ht="12" customHeight="1" x14ac:dyDescent="0.25">
      <c r="A5" s="68" t="b">
        <v>0</v>
      </c>
      <c r="B5" s="68" t="b">
        <v>0</v>
      </c>
      <c r="C5" s="68" t="b">
        <v>0</v>
      </c>
      <c r="D5" s="68" t="b">
        <v>0</v>
      </c>
      <c r="F5" s="68">
        <f>IF(A5=TRUE,1,0)</f>
        <v>0</v>
      </c>
      <c r="G5" s="68">
        <f t="shared" ref="G5" si="0">IF(B5=TRUE,2,0)</f>
        <v>0</v>
      </c>
      <c r="H5" s="68">
        <f t="shared" ref="H5" si="1">IF(C5=TRUE,3,0)</f>
        <v>0</v>
      </c>
      <c r="I5" s="68">
        <f t="shared" ref="I5" si="2">IF(D5=TRUE,4,0)</f>
        <v>0</v>
      </c>
      <c r="L5" s="69" t="s">
        <v>343</v>
      </c>
      <c r="M5" s="70" t="s">
        <v>9</v>
      </c>
      <c r="N5" s="70" t="s">
        <v>10</v>
      </c>
      <c r="O5" s="70" t="s">
        <v>11</v>
      </c>
      <c r="P5" s="70" t="s">
        <v>12</v>
      </c>
      <c r="Q5" s="70" t="s">
        <v>344</v>
      </c>
      <c r="R5" s="70" t="s">
        <v>345</v>
      </c>
      <c r="S5" s="71" t="s">
        <v>15</v>
      </c>
      <c r="T5" s="71" t="s">
        <v>16</v>
      </c>
      <c r="U5" s="71" t="s">
        <v>17</v>
      </c>
      <c r="V5" s="71" t="s">
        <v>18</v>
      </c>
      <c r="W5" s="71" t="s">
        <v>19</v>
      </c>
      <c r="X5" s="72" t="s">
        <v>346</v>
      </c>
      <c r="Y5" s="71" t="s">
        <v>347</v>
      </c>
      <c r="Z5" s="71" t="s">
        <v>22</v>
      </c>
    </row>
    <row r="6" spans="1:26" x14ac:dyDescent="0.25">
      <c r="L6" s="73" t="s">
        <v>348</v>
      </c>
      <c r="M6" s="74">
        <f>H9</f>
        <v>0</v>
      </c>
      <c r="N6" s="74">
        <f>H26</f>
        <v>0</v>
      </c>
      <c r="O6" s="74">
        <f>H43</f>
        <v>0</v>
      </c>
      <c r="P6" s="74">
        <f>H60</f>
        <v>0</v>
      </c>
      <c r="Q6" s="74">
        <f>H77</f>
        <v>0</v>
      </c>
      <c r="R6" s="74">
        <f>H94</f>
        <v>0</v>
      </c>
      <c r="S6" s="75">
        <f>H111</f>
        <v>0</v>
      </c>
      <c r="T6" s="75">
        <f>H128</f>
        <v>0</v>
      </c>
      <c r="U6" s="75">
        <f>H145</f>
        <v>0</v>
      </c>
      <c r="V6" s="75">
        <f>H162</f>
        <v>0</v>
      </c>
      <c r="W6" s="75">
        <f>H179</f>
        <v>0</v>
      </c>
      <c r="X6" s="75">
        <f>H196</f>
        <v>0</v>
      </c>
      <c r="Y6" s="75">
        <f>H213</f>
        <v>0</v>
      </c>
      <c r="Z6" s="75">
        <f>H230</f>
        <v>0</v>
      </c>
    </row>
    <row r="7" spans="1:26" x14ac:dyDescent="0.25">
      <c r="L7" s="73" t="s">
        <v>349</v>
      </c>
      <c r="M7" s="74">
        <f>H14</f>
        <v>0</v>
      </c>
      <c r="N7" s="74">
        <f>H31</f>
        <v>0</v>
      </c>
      <c r="O7" s="74">
        <f>H48</f>
        <v>0</v>
      </c>
      <c r="P7" s="74">
        <f>H65</f>
        <v>0</v>
      </c>
      <c r="Q7" s="74">
        <f>H82</f>
        <v>0</v>
      </c>
      <c r="R7" s="74">
        <f>H99</f>
        <v>0</v>
      </c>
      <c r="S7" s="75">
        <f>H116</f>
        <v>0</v>
      </c>
      <c r="T7" s="75">
        <f>H133</f>
        <v>0</v>
      </c>
      <c r="U7" s="75">
        <f>H150</f>
        <v>0</v>
      </c>
      <c r="V7" s="75">
        <f>H167</f>
        <v>0</v>
      </c>
      <c r="W7" s="75">
        <f>H184</f>
        <v>0</v>
      </c>
      <c r="X7" s="75">
        <f>H201</f>
        <v>0</v>
      </c>
      <c r="Y7" s="75">
        <f>H218</f>
        <v>0</v>
      </c>
      <c r="Z7" s="75">
        <f>H235</f>
        <v>0</v>
      </c>
    </row>
    <row r="8" spans="1:26" x14ac:dyDescent="0.25">
      <c r="A8" s="68" t="b">
        <v>0</v>
      </c>
      <c r="C8" s="68">
        <f>IF(A8=TRUE,1,0)</f>
        <v>0</v>
      </c>
      <c r="F8" s="67" t="s">
        <v>350</v>
      </c>
      <c r="L8" s="73" t="s">
        <v>351</v>
      </c>
      <c r="M8" s="74">
        <f>ABS(M6-M7)</f>
        <v>0</v>
      </c>
      <c r="N8" s="74">
        <f>ABS(N6-N7)</f>
        <v>0</v>
      </c>
      <c r="O8" s="74">
        <f t="shared" ref="O8:R8" si="3">ABS(O6-O7)</f>
        <v>0</v>
      </c>
      <c r="P8" s="74">
        <f t="shared" si="3"/>
        <v>0</v>
      </c>
      <c r="Q8" s="74">
        <f t="shared" si="3"/>
        <v>0</v>
      </c>
      <c r="R8" s="74">
        <f t="shared" si="3"/>
        <v>0</v>
      </c>
      <c r="S8" s="74">
        <f>ABS(S6-S7)</f>
        <v>0</v>
      </c>
      <c r="T8" s="74">
        <f t="shared" ref="T8:Z8" si="4">ABS(T6-T7)</f>
        <v>0</v>
      </c>
      <c r="U8" s="74">
        <f t="shared" si="4"/>
        <v>0</v>
      </c>
      <c r="V8" s="74">
        <f t="shared" si="4"/>
        <v>0</v>
      </c>
      <c r="W8" s="74">
        <f t="shared" si="4"/>
        <v>0</v>
      </c>
      <c r="X8" s="74">
        <f t="shared" si="4"/>
        <v>0</v>
      </c>
      <c r="Y8" s="74">
        <f t="shared" si="4"/>
        <v>0</v>
      </c>
      <c r="Z8" s="74">
        <f t="shared" si="4"/>
        <v>0</v>
      </c>
    </row>
    <row r="9" spans="1:26" x14ac:dyDescent="0.25">
      <c r="A9" s="68" t="b">
        <v>0</v>
      </c>
      <c r="C9" s="68">
        <f>IF(A9=TRUE,2,0)</f>
        <v>0</v>
      </c>
      <c r="G9" s="67" t="s">
        <v>352</v>
      </c>
      <c r="H9" s="68">
        <f>SUM(F4:I4)</f>
        <v>0</v>
      </c>
    </row>
    <row r="10" spans="1:26" ht="12" customHeight="1" x14ac:dyDescent="0.25">
      <c r="A10" s="68" t="b">
        <v>0</v>
      </c>
      <c r="C10" s="68">
        <f>IF(A10=TRUE,3,0)</f>
        <v>0</v>
      </c>
      <c r="G10" s="67" t="s">
        <v>353</v>
      </c>
      <c r="H10" s="68">
        <f>SUM(F5:I5)</f>
        <v>0</v>
      </c>
      <c r="I10" s="76"/>
      <c r="L10" s="67" t="s">
        <v>343</v>
      </c>
      <c r="M10" s="67" t="s">
        <v>9</v>
      </c>
      <c r="N10" s="67" t="s">
        <v>10</v>
      </c>
      <c r="O10" s="113" t="s">
        <v>11</v>
      </c>
      <c r="P10" s="113" t="s">
        <v>12</v>
      </c>
      <c r="Q10" s="67" t="s">
        <v>344</v>
      </c>
      <c r="R10" s="67" t="s">
        <v>345</v>
      </c>
      <c r="S10" s="67" t="s">
        <v>15</v>
      </c>
      <c r="T10" s="67" t="s">
        <v>16</v>
      </c>
      <c r="U10" s="67" t="s">
        <v>17</v>
      </c>
      <c r="V10" s="67" t="s">
        <v>18</v>
      </c>
      <c r="W10" s="67" t="s">
        <v>19</v>
      </c>
      <c r="X10" s="77" t="s">
        <v>346</v>
      </c>
      <c r="Y10" s="67" t="s">
        <v>347</v>
      </c>
      <c r="Z10" s="67" t="s">
        <v>22</v>
      </c>
    </row>
    <row r="11" spans="1:26" x14ac:dyDescent="0.25">
      <c r="A11" s="68" t="b">
        <v>0</v>
      </c>
      <c r="C11" s="68">
        <f>IF(A11=TRUE,4,0)</f>
        <v>0</v>
      </c>
      <c r="L11" s="67" t="s">
        <v>354</v>
      </c>
      <c r="M11" s="67">
        <f>H10</f>
        <v>0</v>
      </c>
      <c r="N11" s="67">
        <f>H27</f>
        <v>0</v>
      </c>
      <c r="O11" s="67">
        <f>H44</f>
        <v>0</v>
      </c>
      <c r="P11" s="67">
        <f>H61</f>
        <v>0</v>
      </c>
      <c r="Q11" s="67">
        <f>H78</f>
        <v>0</v>
      </c>
      <c r="R11" s="67">
        <f>H95</f>
        <v>0</v>
      </c>
      <c r="S11" s="67">
        <f>H112</f>
        <v>0</v>
      </c>
      <c r="T11" s="67">
        <f t="shared" ref="T11:T12" si="5">H133</f>
        <v>0</v>
      </c>
      <c r="U11" s="67">
        <f>H146</f>
        <v>0</v>
      </c>
      <c r="V11" s="67">
        <f>H163</f>
        <v>0</v>
      </c>
      <c r="W11" s="67">
        <f>H180</f>
        <v>0</v>
      </c>
      <c r="X11" s="67">
        <f>H197</f>
        <v>0</v>
      </c>
      <c r="Y11" s="67">
        <f>H214</f>
        <v>0</v>
      </c>
      <c r="Z11" s="67">
        <f>H231</f>
        <v>0</v>
      </c>
    </row>
    <row r="12" spans="1:26" x14ac:dyDescent="0.25">
      <c r="L12" s="67" t="s">
        <v>355</v>
      </c>
      <c r="M12" s="67">
        <f>H15</f>
        <v>0</v>
      </c>
      <c r="N12" s="67">
        <f>H32</f>
        <v>0</v>
      </c>
      <c r="O12" s="67">
        <f>H49</f>
        <v>0</v>
      </c>
      <c r="P12" s="67">
        <f>H66</f>
        <v>0</v>
      </c>
      <c r="Q12" s="67">
        <f>H83</f>
        <v>0</v>
      </c>
      <c r="R12" s="67">
        <f>H100</f>
        <v>0</v>
      </c>
      <c r="S12" s="67">
        <f>H117</f>
        <v>0</v>
      </c>
      <c r="T12" s="67">
        <f t="shared" si="5"/>
        <v>0</v>
      </c>
      <c r="U12" s="67">
        <f>H151</f>
        <v>0</v>
      </c>
      <c r="V12" s="67">
        <f>H168</f>
        <v>0</v>
      </c>
      <c r="W12" s="67">
        <f>H185</f>
        <v>0</v>
      </c>
      <c r="X12" s="67">
        <f>H202</f>
        <v>0</v>
      </c>
      <c r="Y12" s="67">
        <f>H219</f>
        <v>0</v>
      </c>
      <c r="Z12" s="67">
        <f>H236</f>
        <v>0</v>
      </c>
    </row>
    <row r="13" spans="1:26" x14ac:dyDescent="0.25">
      <c r="A13" s="68" t="b">
        <v>0</v>
      </c>
      <c r="C13" s="68">
        <f>IF(A13=TRUE,1,0)</f>
        <v>0</v>
      </c>
      <c r="F13" s="67" t="s">
        <v>356</v>
      </c>
      <c r="L13" s="67" t="s">
        <v>357</v>
      </c>
      <c r="M13" s="67">
        <f>ABS(M11-M12)</f>
        <v>0</v>
      </c>
      <c r="N13" s="67">
        <f t="shared" ref="N13:R13" si="6">ABS(N11-N12)</f>
        <v>0</v>
      </c>
      <c r="O13" s="67">
        <f t="shared" si="6"/>
        <v>0</v>
      </c>
      <c r="P13" s="67">
        <f t="shared" si="6"/>
        <v>0</v>
      </c>
      <c r="Q13" s="67">
        <f t="shared" si="6"/>
        <v>0</v>
      </c>
      <c r="R13" s="67">
        <f t="shared" si="6"/>
        <v>0</v>
      </c>
      <c r="S13" s="67">
        <f>ABS(S11-S12)</f>
        <v>0</v>
      </c>
      <c r="T13" s="67">
        <f t="shared" ref="T13:Z13" si="7">ABS(T11-T12)</f>
        <v>0</v>
      </c>
      <c r="U13" s="67">
        <f t="shared" si="7"/>
        <v>0</v>
      </c>
      <c r="V13" s="67">
        <f t="shared" si="7"/>
        <v>0</v>
      </c>
      <c r="W13" s="67">
        <f t="shared" si="7"/>
        <v>0</v>
      </c>
      <c r="X13" s="67">
        <f t="shared" si="7"/>
        <v>0</v>
      </c>
      <c r="Y13" s="67">
        <f t="shared" si="7"/>
        <v>0</v>
      </c>
      <c r="Z13" s="67">
        <f t="shared" si="7"/>
        <v>0</v>
      </c>
    </row>
    <row r="14" spans="1:26" x14ac:dyDescent="0.25">
      <c r="A14" s="68" t="b">
        <v>0</v>
      </c>
      <c r="C14" s="68">
        <f>IF(A14=TRUE,2,0)</f>
        <v>0</v>
      </c>
      <c r="G14" s="67" t="s">
        <v>352</v>
      </c>
      <c r="H14" s="68">
        <f>SUM(C8:C11)</f>
        <v>0</v>
      </c>
    </row>
    <row r="15" spans="1:26" x14ac:dyDescent="0.25">
      <c r="A15" s="68" t="b">
        <v>0</v>
      </c>
      <c r="C15" s="68">
        <f>IF(A15=TRUE,3,0)</f>
        <v>0</v>
      </c>
      <c r="G15" s="67" t="s">
        <v>353</v>
      </c>
      <c r="H15" s="68">
        <f>SUM(C13:C16)</f>
        <v>0</v>
      </c>
    </row>
    <row r="16" spans="1:26" x14ac:dyDescent="0.25">
      <c r="A16" s="68" t="b">
        <v>0</v>
      </c>
      <c r="C16" s="68">
        <f>IF(A16=TRUE,4,0)</f>
        <v>0</v>
      </c>
    </row>
    <row r="19" spans="1:9" x14ac:dyDescent="0.25">
      <c r="A19" s="66" t="s">
        <v>10</v>
      </c>
    </row>
    <row r="21" spans="1:9" x14ac:dyDescent="0.25">
      <c r="A21" s="68" t="b">
        <v>0</v>
      </c>
      <c r="B21" s="68" t="b">
        <v>0</v>
      </c>
      <c r="C21" s="68" t="b">
        <v>0</v>
      </c>
      <c r="D21" s="68" t="b">
        <v>0</v>
      </c>
      <c r="F21" s="68">
        <f>IF(A21=TRUE,1,0)</f>
        <v>0</v>
      </c>
      <c r="G21" s="68">
        <f>IF(B21=TRUE,2,0)</f>
        <v>0</v>
      </c>
      <c r="H21" s="68">
        <f>IF(C21=TRUE,3,0)</f>
        <v>0</v>
      </c>
      <c r="I21" s="68">
        <f>IF(D21=TRUE,4,0)</f>
        <v>0</v>
      </c>
    </row>
    <row r="22" spans="1:9" x14ac:dyDescent="0.25">
      <c r="A22" s="68" t="b">
        <v>0</v>
      </c>
      <c r="B22" s="68" t="b">
        <v>0</v>
      </c>
      <c r="C22" s="68" t="b">
        <v>0</v>
      </c>
      <c r="D22" s="68" t="b">
        <v>0</v>
      </c>
      <c r="F22" s="68">
        <f>IF(A22=TRUE,1,0)</f>
        <v>0</v>
      </c>
      <c r="G22" s="68">
        <f>IF(B22=TRUE,2,0)</f>
        <v>0</v>
      </c>
      <c r="H22" s="68">
        <f>IF(C22=TRUE,3,0)</f>
        <v>0</v>
      </c>
      <c r="I22" s="68">
        <f t="shared" ref="I22" si="8">IF(D22=TRUE,4,0)</f>
        <v>0</v>
      </c>
    </row>
    <row r="25" spans="1:9" x14ac:dyDescent="0.25">
      <c r="A25" s="68" t="b">
        <v>0</v>
      </c>
      <c r="C25" s="68">
        <f>IF(A25=TRUE,1,0)</f>
        <v>0</v>
      </c>
      <c r="F25" s="67" t="s">
        <v>350</v>
      </c>
    </row>
    <row r="26" spans="1:9" x14ac:dyDescent="0.25">
      <c r="A26" s="68" t="b">
        <v>0</v>
      </c>
      <c r="C26" s="68">
        <f>IF(A26=TRUE,2,0)</f>
        <v>0</v>
      </c>
      <c r="G26" s="67" t="s">
        <v>352</v>
      </c>
      <c r="H26" s="68">
        <f>SUM(F21:I21)</f>
        <v>0</v>
      </c>
    </row>
    <row r="27" spans="1:9" x14ac:dyDescent="0.25">
      <c r="A27" s="68" t="b">
        <v>0</v>
      </c>
      <c r="C27" s="68">
        <f>IF(A27=TRUE,3,0)</f>
        <v>0</v>
      </c>
      <c r="G27" s="67" t="s">
        <v>353</v>
      </c>
      <c r="H27" s="68">
        <f>SUM(F22:I22)</f>
        <v>0</v>
      </c>
    </row>
    <row r="28" spans="1:9" x14ac:dyDescent="0.25">
      <c r="A28" s="68" t="b">
        <v>0</v>
      </c>
      <c r="C28" s="68">
        <f>IF(A28=TRUE,4,0)</f>
        <v>0</v>
      </c>
    </row>
    <row r="30" spans="1:9" x14ac:dyDescent="0.25">
      <c r="A30" s="68" t="b">
        <v>0</v>
      </c>
      <c r="C30" s="68">
        <f>IF(A30=TRUE,1,0)</f>
        <v>0</v>
      </c>
      <c r="F30" s="67" t="s">
        <v>356</v>
      </c>
    </row>
    <row r="31" spans="1:9" x14ac:dyDescent="0.25">
      <c r="A31" s="68" t="b">
        <v>0</v>
      </c>
      <c r="C31" s="68">
        <f>IF(A31=TRUE,2,0)</f>
        <v>0</v>
      </c>
      <c r="G31" s="67" t="s">
        <v>352</v>
      </c>
      <c r="H31" s="68">
        <f>SUM(C25:C28)</f>
        <v>0</v>
      </c>
    </row>
    <row r="32" spans="1:9" x14ac:dyDescent="0.25">
      <c r="A32" s="68" t="b">
        <v>0</v>
      </c>
      <c r="C32" s="68">
        <f>IF(A32=TRUE,3,0)</f>
        <v>0</v>
      </c>
      <c r="G32" s="67" t="s">
        <v>353</v>
      </c>
      <c r="H32" s="68">
        <f>SUM(C30:C33)</f>
        <v>0</v>
      </c>
    </row>
    <row r="33" spans="1:9" x14ac:dyDescent="0.25">
      <c r="A33" s="68" t="b">
        <v>0</v>
      </c>
      <c r="C33" s="68">
        <f>IF(A33=TRUE,4,0)</f>
        <v>0</v>
      </c>
    </row>
    <row r="36" spans="1:9" x14ac:dyDescent="0.25">
      <c r="A36" s="66" t="s">
        <v>358</v>
      </c>
    </row>
    <row r="38" spans="1:9" x14ac:dyDescent="0.25">
      <c r="A38" s="68" t="b">
        <v>0</v>
      </c>
      <c r="B38" s="68" t="b">
        <v>0</v>
      </c>
      <c r="C38" s="68" t="b">
        <v>0</v>
      </c>
      <c r="D38" s="68" t="b">
        <v>0</v>
      </c>
      <c r="F38" s="68">
        <f>IF(A38=TRUE,1,0)</f>
        <v>0</v>
      </c>
      <c r="G38" s="68">
        <f>IF(B38=TRUE,2,0)</f>
        <v>0</v>
      </c>
      <c r="H38" s="68">
        <f>IF(C38=TRUE,3,0)</f>
        <v>0</v>
      </c>
      <c r="I38" s="68">
        <f>IF(D38=TRUE,4,0)</f>
        <v>0</v>
      </c>
    </row>
    <row r="39" spans="1:9" x14ac:dyDescent="0.25">
      <c r="A39" s="68" t="b">
        <v>0</v>
      </c>
      <c r="B39" s="68" t="b">
        <v>0</v>
      </c>
      <c r="C39" s="68" t="b">
        <v>0</v>
      </c>
      <c r="D39" s="68" t="b">
        <v>0</v>
      </c>
      <c r="F39" s="68">
        <f>IF(A39=TRUE,1,0)</f>
        <v>0</v>
      </c>
      <c r="G39" s="68">
        <f>IF(B39=TRUE,2,0)</f>
        <v>0</v>
      </c>
      <c r="H39" s="68">
        <f>IF(C39=TRUE,3,0)</f>
        <v>0</v>
      </c>
      <c r="I39" s="68">
        <f t="shared" ref="I39" si="9">IF(D39=TRUE,4,0)</f>
        <v>0</v>
      </c>
    </row>
    <row r="42" spans="1:9" x14ac:dyDescent="0.25">
      <c r="A42" s="68" t="b">
        <v>0</v>
      </c>
      <c r="C42" s="68">
        <f>IF(A42=TRUE,1,0)</f>
        <v>0</v>
      </c>
      <c r="F42" s="67" t="s">
        <v>350</v>
      </c>
    </row>
    <row r="43" spans="1:9" x14ac:dyDescent="0.25">
      <c r="A43" s="68" t="b">
        <v>0</v>
      </c>
      <c r="C43" s="68">
        <f>IF(A43=TRUE,2,0)</f>
        <v>0</v>
      </c>
      <c r="G43" s="67" t="s">
        <v>352</v>
      </c>
      <c r="H43" s="68">
        <f>SUM(F38:I38)</f>
        <v>0</v>
      </c>
    </row>
    <row r="44" spans="1:9" x14ac:dyDescent="0.25">
      <c r="A44" s="68" t="b">
        <v>0</v>
      </c>
      <c r="C44" s="68">
        <f>IF(A44=TRUE,3,0)</f>
        <v>0</v>
      </c>
      <c r="G44" s="67" t="s">
        <v>353</v>
      </c>
      <c r="H44" s="68">
        <f>SUM(F39:I39)</f>
        <v>0</v>
      </c>
    </row>
    <row r="45" spans="1:9" x14ac:dyDescent="0.25">
      <c r="A45" s="68" t="b">
        <v>0</v>
      </c>
      <c r="C45" s="68">
        <f>IF(A45=TRUE,4,0)</f>
        <v>0</v>
      </c>
    </row>
    <row r="47" spans="1:9" x14ac:dyDescent="0.25">
      <c r="A47" s="68" t="b">
        <v>0</v>
      </c>
      <c r="C47" s="68">
        <f>IF(A47=TRUE,1,0)</f>
        <v>0</v>
      </c>
      <c r="F47" s="67" t="s">
        <v>356</v>
      </c>
    </row>
    <row r="48" spans="1:9" x14ac:dyDescent="0.25">
      <c r="A48" s="68" t="b">
        <v>0</v>
      </c>
      <c r="C48" s="68">
        <f>IF(A48=TRUE,2,0)</f>
        <v>0</v>
      </c>
      <c r="G48" s="67" t="s">
        <v>352</v>
      </c>
      <c r="H48" s="68">
        <f>SUM(C42:C45)</f>
        <v>0</v>
      </c>
    </row>
    <row r="49" spans="1:9" x14ac:dyDescent="0.25">
      <c r="A49" s="68" t="b">
        <v>0</v>
      </c>
      <c r="C49" s="68">
        <f>IF(A49=TRUE,3,0)</f>
        <v>0</v>
      </c>
      <c r="G49" s="67" t="s">
        <v>353</v>
      </c>
      <c r="H49" s="68">
        <f>SUM(C47:C50)</f>
        <v>0</v>
      </c>
    </row>
    <row r="50" spans="1:9" x14ac:dyDescent="0.25">
      <c r="A50" s="68" t="b">
        <v>0</v>
      </c>
      <c r="C50" s="68">
        <f>IF(A50=TRUE,4,0)</f>
        <v>0</v>
      </c>
    </row>
    <row r="53" spans="1:9" x14ac:dyDescent="0.25">
      <c r="A53" s="66" t="s">
        <v>359</v>
      </c>
    </row>
    <row r="55" spans="1:9" x14ac:dyDescent="0.25">
      <c r="A55" s="68" t="b">
        <v>0</v>
      </c>
      <c r="B55" s="68" t="b">
        <v>0</v>
      </c>
      <c r="C55" s="68" t="b">
        <v>0</v>
      </c>
      <c r="D55" s="68" t="b">
        <v>0</v>
      </c>
      <c r="F55" s="68">
        <f>IF(A55=TRUE,1,0)</f>
        <v>0</v>
      </c>
      <c r="G55" s="68">
        <f>IF(B55=TRUE,2,0)</f>
        <v>0</v>
      </c>
      <c r="H55" s="68">
        <f>IF(C55=TRUE,3,0)</f>
        <v>0</v>
      </c>
      <c r="I55" s="68">
        <f>IF(D55=TRUE,4,0)</f>
        <v>0</v>
      </c>
    </row>
    <row r="56" spans="1:9" x14ac:dyDescent="0.25">
      <c r="A56" s="68" t="b">
        <v>0</v>
      </c>
      <c r="B56" s="68" t="b">
        <v>0</v>
      </c>
      <c r="C56" s="68" t="b">
        <v>0</v>
      </c>
      <c r="D56" s="68" t="b">
        <v>0</v>
      </c>
      <c r="F56" s="68">
        <f>IF(A56=TRUE,1,0)</f>
        <v>0</v>
      </c>
      <c r="G56" s="68">
        <f>IF(B56=TRUE,2,0)</f>
        <v>0</v>
      </c>
      <c r="H56" s="68">
        <f>IF(C56=TRUE,3,0)</f>
        <v>0</v>
      </c>
      <c r="I56" s="68">
        <f t="shared" ref="I56" si="10">IF(D56=TRUE,4,0)</f>
        <v>0</v>
      </c>
    </row>
    <row r="59" spans="1:9" x14ac:dyDescent="0.25">
      <c r="A59" s="68" t="b">
        <v>0</v>
      </c>
      <c r="C59" s="68">
        <f>IF(A59=TRUE,1,0)</f>
        <v>0</v>
      </c>
      <c r="F59" s="67" t="s">
        <v>350</v>
      </c>
    </row>
    <row r="60" spans="1:9" x14ac:dyDescent="0.25">
      <c r="A60" s="68" t="b">
        <v>0</v>
      </c>
      <c r="C60" s="68">
        <f>IF(A60=TRUE,2,0)</f>
        <v>0</v>
      </c>
      <c r="G60" s="67" t="s">
        <v>352</v>
      </c>
      <c r="H60" s="68">
        <f>SUM(F55:I55)</f>
        <v>0</v>
      </c>
    </row>
    <row r="61" spans="1:9" x14ac:dyDescent="0.25">
      <c r="A61" s="68" t="b">
        <v>0</v>
      </c>
      <c r="C61" s="68">
        <f>IF(A61=TRUE,3,0)</f>
        <v>0</v>
      </c>
      <c r="G61" s="67" t="s">
        <v>353</v>
      </c>
      <c r="H61" s="68">
        <f>SUM(F56:I56)</f>
        <v>0</v>
      </c>
    </row>
    <row r="62" spans="1:9" x14ac:dyDescent="0.25">
      <c r="A62" s="68" t="b">
        <v>0</v>
      </c>
      <c r="C62" s="68">
        <f>IF(A62=TRUE,4,0)</f>
        <v>0</v>
      </c>
    </row>
    <row r="64" spans="1:9" x14ac:dyDescent="0.25">
      <c r="A64" s="68" t="b">
        <v>0</v>
      </c>
      <c r="C64" s="68">
        <f>IF(A64=TRUE,1,0)</f>
        <v>0</v>
      </c>
      <c r="F64" s="67" t="s">
        <v>356</v>
      </c>
    </row>
    <row r="65" spans="1:9" x14ac:dyDescent="0.25">
      <c r="A65" s="68" t="b">
        <v>0</v>
      </c>
      <c r="C65" s="68">
        <f>IF(A65=TRUE,2,0)</f>
        <v>0</v>
      </c>
      <c r="G65" s="67" t="s">
        <v>352</v>
      </c>
      <c r="H65" s="68">
        <f>SUM(C59:C62)</f>
        <v>0</v>
      </c>
    </row>
    <row r="66" spans="1:9" x14ac:dyDescent="0.25">
      <c r="A66" s="68" t="b">
        <v>0</v>
      </c>
      <c r="C66" s="68">
        <f>IF(A66=TRUE,3,0)</f>
        <v>0</v>
      </c>
      <c r="G66" s="67" t="s">
        <v>353</v>
      </c>
      <c r="H66" s="68">
        <f>SUM(C64:C67)</f>
        <v>0</v>
      </c>
    </row>
    <row r="67" spans="1:9" x14ac:dyDescent="0.25">
      <c r="A67" s="68" t="b">
        <v>0</v>
      </c>
      <c r="C67" s="68">
        <f>IF(A67=TRUE,4,0)</f>
        <v>0</v>
      </c>
    </row>
    <row r="70" spans="1:9" x14ac:dyDescent="0.25">
      <c r="A70" s="66" t="s">
        <v>344</v>
      </c>
    </row>
    <row r="72" spans="1:9" x14ac:dyDescent="0.25">
      <c r="A72" s="68" t="b">
        <v>0</v>
      </c>
      <c r="B72" s="68" t="b">
        <v>0</v>
      </c>
      <c r="C72" s="68" t="b">
        <v>0</v>
      </c>
      <c r="D72" s="68" t="b">
        <v>0</v>
      </c>
      <c r="F72" s="68">
        <f>IF(A72=TRUE,1,0)</f>
        <v>0</v>
      </c>
      <c r="G72" s="68">
        <f>IF(B72=TRUE,2,0)</f>
        <v>0</v>
      </c>
      <c r="H72" s="68">
        <f>IF(C72=TRUE,3,0)</f>
        <v>0</v>
      </c>
      <c r="I72" s="68">
        <f>IF(D72=TRUE,4,0)</f>
        <v>0</v>
      </c>
    </row>
    <row r="73" spans="1:9" x14ac:dyDescent="0.25">
      <c r="A73" s="68" t="b">
        <v>0</v>
      </c>
      <c r="B73" s="68" t="b">
        <v>0</v>
      </c>
      <c r="C73" s="68" t="b">
        <v>0</v>
      </c>
      <c r="D73" s="68" t="b">
        <v>0</v>
      </c>
      <c r="F73" s="68">
        <f>IF(A73=TRUE,1,0)</f>
        <v>0</v>
      </c>
      <c r="G73" s="68">
        <f>IF(B73=TRUE,2,0)</f>
        <v>0</v>
      </c>
      <c r="H73" s="68">
        <f>IF(C73=TRUE,3,0)</f>
        <v>0</v>
      </c>
      <c r="I73" s="68">
        <f t="shared" ref="I73" si="11">IF(D73=TRUE,4,0)</f>
        <v>0</v>
      </c>
    </row>
    <row r="76" spans="1:9" x14ac:dyDescent="0.25">
      <c r="A76" s="68" t="b">
        <v>0</v>
      </c>
      <c r="C76" s="68">
        <f>IF(A76=TRUE,1,0)</f>
        <v>0</v>
      </c>
      <c r="F76" s="67" t="s">
        <v>350</v>
      </c>
    </row>
    <row r="77" spans="1:9" x14ac:dyDescent="0.25">
      <c r="A77" s="68" t="b">
        <v>0</v>
      </c>
      <c r="C77" s="68">
        <f>IF(A77=TRUE,2,0)</f>
        <v>0</v>
      </c>
      <c r="G77" s="67" t="s">
        <v>352</v>
      </c>
      <c r="H77" s="68">
        <f>SUM(F72:I72)</f>
        <v>0</v>
      </c>
    </row>
    <row r="78" spans="1:9" x14ac:dyDescent="0.25">
      <c r="A78" s="68" t="b">
        <v>0</v>
      </c>
      <c r="C78" s="68">
        <f>IF(A78=TRUE,3,0)</f>
        <v>0</v>
      </c>
      <c r="G78" s="67" t="s">
        <v>353</v>
      </c>
      <c r="H78" s="68">
        <f>SUM(F73:I73)</f>
        <v>0</v>
      </c>
    </row>
    <row r="79" spans="1:9" x14ac:dyDescent="0.25">
      <c r="A79" s="68" t="b">
        <v>0</v>
      </c>
      <c r="C79" s="68">
        <f>IF(A79=TRUE,4,0)</f>
        <v>0</v>
      </c>
    </row>
    <row r="81" spans="1:9" x14ac:dyDescent="0.25">
      <c r="A81" s="68" t="b">
        <v>0</v>
      </c>
      <c r="C81" s="68">
        <f>IF(A81=TRUE,1,0)</f>
        <v>0</v>
      </c>
      <c r="F81" s="67" t="s">
        <v>356</v>
      </c>
    </row>
    <row r="82" spans="1:9" x14ac:dyDescent="0.25">
      <c r="A82" s="68" t="b">
        <v>0</v>
      </c>
      <c r="C82" s="68">
        <f>IF(A82=TRUE,2,0)</f>
        <v>0</v>
      </c>
      <c r="G82" s="67" t="s">
        <v>352</v>
      </c>
      <c r="H82" s="68">
        <f>SUM(C76:C79)</f>
        <v>0</v>
      </c>
    </row>
    <row r="83" spans="1:9" x14ac:dyDescent="0.25">
      <c r="A83" s="68" t="b">
        <v>0</v>
      </c>
      <c r="C83" s="68">
        <f>IF(A83=TRUE,3,0)</f>
        <v>0</v>
      </c>
      <c r="G83" s="67" t="s">
        <v>353</v>
      </c>
      <c r="H83" s="68">
        <f>SUM(C81:C84)</f>
        <v>0</v>
      </c>
    </row>
    <row r="84" spans="1:9" x14ac:dyDescent="0.25">
      <c r="A84" s="68" t="b">
        <v>0</v>
      </c>
      <c r="C84" s="68">
        <f>IF(A84=TRUE,4,0)</f>
        <v>0</v>
      </c>
    </row>
    <row r="87" spans="1:9" x14ac:dyDescent="0.25">
      <c r="A87" s="66" t="s">
        <v>345</v>
      </c>
    </row>
    <row r="89" spans="1:9" x14ac:dyDescent="0.25">
      <c r="A89" s="68" t="b">
        <v>0</v>
      </c>
      <c r="B89" s="68" t="b">
        <v>0</v>
      </c>
      <c r="C89" s="68" t="b">
        <v>0</v>
      </c>
      <c r="D89" s="68" t="b">
        <v>0</v>
      </c>
      <c r="F89" s="68">
        <f>IF(A89=TRUE,1,0)</f>
        <v>0</v>
      </c>
      <c r="G89" s="68">
        <f>IF(B89=TRUE,2,0)</f>
        <v>0</v>
      </c>
      <c r="H89" s="68">
        <f>IF(C89=TRUE,3,0)</f>
        <v>0</v>
      </c>
      <c r="I89" s="68">
        <f>IF(D89=TRUE,4,0)</f>
        <v>0</v>
      </c>
    </row>
    <row r="90" spans="1:9" x14ac:dyDescent="0.25">
      <c r="A90" s="68" t="b">
        <v>0</v>
      </c>
      <c r="B90" s="68" t="b">
        <v>0</v>
      </c>
      <c r="C90" s="68" t="b">
        <v>0</v>
      </c>
      <c r="D90" s="68" t="b">
        <v>0</v>
      </c>
      <c r="F90" s="68">
        <f>IF(A90=TRUE,1,0)</f>
        <v>0</v>
      </c>
      <c r="G90" s="68">
        <f>IF(B90=TRUE,2,0)</f>
        <v>0</v>
      </c>
      <c r="H90" s="68">
        <f>IF(C90=TRUE,3,0)</f>
        <v>0</v>
      </c>
      <c r="I90" s="68">
        <f t="shared" ref="I90" si="12">IF(D90=TRUE,4,0)</f>
        <v>0</v>
      </c>
    </row>
    <row r="93" spans="1:9" x14ac:dyDescent="0.25">
      <c r="A93" s="68" t="b">
        <v>0</v>
      </c>
      <c r="C93" s="68">
        <f>IF(A93=TRUE,1,0)</f>
        <v>0</v>
      </c>
      <c r="F93" s="67" t="s">
        <v>350</v>
      </c>
    </row>
    <row r="94" spans="1:9" x14ac:dyDescent="0.25">
      <c r="A94" s="68" t="b">
        <v>0</v>
      </c>
      <c r="C94" s="68">
        <f>IF(A94=TRUE,2,0)</f>
        <v>0</v>
      </c>
      <c r="G94" s="67" t="s">
        <v>352</v>
      </c>
      <c r="H94" s="68">
        <f>SUM(F89:I89)</f>
        <v>0</v>
      </c>
    </row>
    <row r="95" spans="1:9" x14ac:dyDescent="0.25">
      <c r="A95" s="68" t="b">
        <v>0</v>
      </c>
      <c r="C95" s="68">
        <f>IF(A95=TRUE,3,0)</f>
        <v>0</v>
      </c>
      <c r="G95" s="67" t="s">
        <v>353</v>
      </c>
      <c r="H95" s="68">
        <f>SUM(F90:I90)</f>
        <v>0</v>
      </c>
    </row>
    <row r="96" spans="1:9" x14ac:dyDescent="0.25">
      <c r="A96" s="68" t="b">
        <v>0</v>
      </c>
      <c r="C96" s="68">
        <f>IF(A96=TRUE,4,0)</f>
        <v>0</v>
      </c>
    </row>
    <row r="98" spans="1:9" x14ac:dyDescent="0.25">
      <c r="A98" s="68" t="b">
        <v>0</v>
      </c>
      <c r="C98" s="68">
        <f>IF(A98=TRUE,1,0)</f>
        <v>0</v>
      </c>
      <c r="F98" s="67" t="s">
        <v>356</v>
      </c>
    </row>
    <row r="99" spans="1:9" x14ac:dyDescent="0.25">
      <c r="A99" s="68" t="b">
        <v>0</v>
      </c>
      <c r="C99" s="68">
        <f>IF(A99=TRUE,2,0)</f>
        <v>0</v>
      </c>
      <c r="G99" s="67" t="s">
        <v>352</v>
      </c>
      <c r="H99" s="68">
        <f>SUM(C93:C96)</f>
        <v>0</v>
      </c>
    </row>
    <row r="100" spans="1:9" x14ac:dyDescent="0.25">
      <c r="A100" s="68" t="b">
        <v>0</v>
      </c>
      <c r="C100" s="68">
        <f>IF(A100=TRUE,3,0)</f>
        <v>0</v>
      </c>
      <c r="G100" s="67" t="s">
        <v>353</v>
      </c>
      <c r="H100" s="68">
        <f>SUM(C98:C101)</f>
        <v>0</v>
      </c>
    </row>
    <row r="101" spans="1:9" x14ac:dyDescent="0.25">
      <c r="A101" s="68" t="b">
        <v>0</v>
      </c>
      <c r="C101" s="68">
        <f>IF(A101=TRUE,4,0)</f>
        <v>0</v>
      </c>
    </row>
    <row r="104" spans="1:9" x14ac:dyDescent="0.25">
      <c r="A104" s="66" t="s">
        <v>15</v>
      </c>
    </row>
    <row r="106" spans="1:9" x14ac:dyDescent="0.25">
      <c r="A106" s="68" t="b">
        <v>0</v>
      </c>
      <c r="B106" s="68" t="b">
        <v>0</v>
      </c>
      <c r="C106" s="68" t="b">
        <v>0</v>
      </c>
      <c r="D106" s="68" t="b">
        <v>0</v>
      </c>
      <c r="F106" s="68">
        <f>IF(A106=TRUE,1,0)</f>
        <v>0</v>
      </c>
      <c r="G106" s="68">
        <f>IF(B106=TRUE,2,0)</f>
        <v>0</v>
      </c>
      <c r="H106" s="68">
        <f>IF(C106=TRUE,3,0)</f>
        <v>0</v>
      </c>
      <c r="I106" s="68">
        <f>IF(D106=TRUE,4,0)</f>
        <v>0</v>
      </c>
    </row>
    <row r="107" spans="1:9" x14ac:dyDescent="0.25">
      <c r="A107" s="68" t="b">
        <v>0</v>
      </c>
      <c r="B107" s="68" t="b">
        <v>0</v>
      </c>
      <c r="C107" s="68" t="b">
        <v>0</v>
      </c>
      <c r="D107" s="68" t="b">
        <v>0</v>
      </c>
      <c r="F107" s="68">
        <f>IF(A107=TRUE,1,0)</f>
        <v>0</v>
      </c>
      <c r="G107" s="68">
        <f>IF(B107=TRUE,2,0)</f>
        <v>0</v>
      </c>
      <c r="H107" s="68">
        <f>IF(C107=TRUE,3,0)</f>
        <v>0</v>
      </c>
      <c r="I107" s="68">
        <f t="shared" ref="I107" si="13">IF(D107=TRUE,4,0)</f>
        <v>0</v>
      </c>
    </row>
    <row r="110" spans="1:9" x14ac:dyDescent="0.25">
      <c r="A110" s="68" t="b">
        <v>0</v>
      </c>
      <c r="C110" s="68">
        <f>IF(A110=TRUE, 1,0)</f>
        <v>0</v>
      </c>
      <c r="F110" s="67" t="s">
        <v>350</v>
      </c>
    </row>
    <row r="111" spans="1:9" x14ac:dyDescent="0.25">
      <c r="A111" s="68" t="b">
        <v>0</v>
      </c>
      <c r="C111" s="68">
        <f>IF(A111=TRUE, 2,0)</f>
        <v>0</v>
      </c>
      <c r="G111" s="67" t="s">
        <v>352</v>
      </c>
      <c r="H111" s="68">
        <f>SUM(F106:I106)</f>
        <v>0</v>
      </c>
    </row>
    <row r="112" spans="1:9" x14ac:dyDescent="0.25">
      <c r="A112" s="68" t="b">
        <v>0</v>
      </c>
      <c r="C112" s="68">
        <f>IF(A112=TRUE, 3,0)</f>
        <v>0</v>
      </c>
      <c r="G112" s="67" t="s">
        <v>353</v>
      </c>
      <c r="H112" s="68">
        <f>SUM(F107:I107)</f>
        <v>0</v>
      </c>
    </row>
    <row r="113" spans="1:9" x14ac:dyDescent="0.25">
      <c r="A113" s="68" t="b">
        <v>0</v>
      </c>
      <c r="C113" s="68">
        <f>IF(A113=TRUE, 4,0)</f>
        <v>0</v>
      </c>
    </row>
    <row r="115" spans="1:9" x14ac:dyDescent="0.25">
      <c r="A115" s="68" t="b">
        <v>0</v>
      </c>
      <c r="C115" s="68">
        <f>IF(A115=TRUE, 1,0)</f>
        <v>0</v>
      </c>
      <c r="F115" s="67" t="s">
        <v>356</v>
      </c>
    </row>
    <row r="116" spans="1:9" x14ac:dyDescent="0.25">
      <c r="A116" s="68" t="b">
        <v>0</v>
      </c>
      <c r="C116" s="68">
        <f>IF(A116=TRUE, 2,0)</f>
        <v>0</v>
      </c>
      <c r="G116" s="67" t="s">
        <v>352</v>
      </c>
      <c r="H116" s="68">
        <f>SUM(C110:C113)</f>
        <v>0</v>
      </c>
    </row>
    <row r="117" spans="1:9" x14ac:dyDescent="0.25">
      <c r="A117" s="68" t="b">
        <v>0</v>
      </c>
      <c r="C117" s="68">
        <f>IF(A117=TRUE, 3,0)</f>
        <v>0</v>
      </c>
      <c r="G117" s="67" t="s">
        <v>353</v>
      </c>
      <c r="H117" s="68">
        <f>SUM(C115:C118)</f>
        <v>0</v>
      </c>
    </row>
    <row r="118" spans="1:9" x14ac:dyDescent="0.25">
      <c r="A118" s="68" t="b">
        <v>0</v>
      </c>
      <c r="C118" s="68">
        <f>IF(A118=TRUE, 4,0)</f>
        <v>0</v>
      </c>
    </row>
    <row r="121" spans="1:9" x14ac:dyDescent="0.25">
      <c r="A121" s="66" t="s">
        <v>16</v>
      </c>
    </row>
    <row r="123" spans="1:9" x14ac:dyDescent="0.25">
      <c r="A123" s="68" t="b">
        <v>0</v>
      </c>
      <c r="B123" s="68" t="b">
        <v>0</v>
      </c>
      <c r="C123" s="68" t="b">
        <v>0</v>
      </c>
      <c r="D123" s="68" t="b">
        <v>0</v>
      </c>
      <c r="F123" s="68">
        <f>IF(A123=TRUE,1,0)</f>
        <v>0</v>
      </c>
      <c r="G123" s="68">
        <f>IF(B123=TRUE,2,0)</f>
        <v>0</v>
      </c>
      <c r="H123" s="68">
        <f>IF(C123=TRUE,3,0)</f>
        <v>0</v>
      </c>
      <c r="I123" s="68">
        <f>IF(D123=TRUE,4,0)</f>
        <v>0</v>
      </c>
    </row>
    <row r="124" spans="1:9" x14ac:dyDescent="0.25">
      <c r="A124" s="68" t="b">
        <v>0</v>
      </c>
      <c r="B124" s="68" t="b">
        <v>0</v>
      </c>
      <c r="C124" s="68" t="b">
        <v>0</v>
      </c>
      <c r="D124" s="68" t="b">
        <v>0</v>
      </c>
      <c r="F124" s="68">
        <f>IF(A124=TRUE,1,0)</f>
        <v>0</v>
      </c>
      <c r="G124" s="68">
        <f>IF(B124=TRUE,2,0)</f>
        <v>0</v>
      </c>
      <c r="H124" s="68">
        <f>IF(C124=TRUE,3,0)</f>
        <v>0</v>
      </c>
      <c r="I124" s="68">
        <f t="shared" ref="I124" si="14">IF(D124=TRUE,4,0)</f>
        <v>0</v>
      </c>
    </row>
    <row r="127" spans="1:9" x14ac:dyDescent="0.25">
      <c r="A127" s="68" t="b">
        <v>0</v>
      </c>
      <c r="C127" s="68">
        <f>IF(A127=TRUE, 1,0)</f>
        <v>0</v>
      </c>
      <c r="F127" s="67" t="s">
        <v>350</v>
      </c>
    </row>
    <row r="128" spans="1:9" x14ac:dyDescent="0.25">
      <c r="A128" s="68" t="b">
        <v>0</v>
      </c>
      <c r="C128" s="68">
        <f>IF(A128=TRUE, 2,0)</f>
        <v>0</v>
      </c>
      <c r="G128" s="67" t="s">
        <v>352</v>
      </c>
      <c r="H128" s="68">
        <f>SUM(F123:I123)</f>
        <v>0</v>
      </c>
    </row>
    <row r="129" spans="1:9" x14ac:dyDescent="0.25">
      <c r="A129" s="68" t="b">
        <v>0</v>
      </c>
      <c r="C129" s="68">
        <f>IF(A129=TRUE, 3,0)</f>
        <v>0</v>
      </c>
      <c r="G129" s="67" t="s">
        <v>353</v>
      </c>
      <c r="H129" s="68">
        <f>SUM(F124:I124)</f>
        <v>0</v>
      </c>
    </row>
    <row r="130" spans="1:9" x14ac:dyDescent="0.25">
      <c r="A130" s="68" t="b">
        <v>0</v>
      </c>
      <c r="C130" s="68">
        <f>IF(A130=TRUE, 4,0)</f>
        <v>0</v>
      </c>
    </row>
    <row r="132" spans="1:9" x14ac:dyDescent="0.25">
      <c r="A132" s="68" t="b">
        <v>0</v>
      </c>
      <c r="C132" s="68">
        <f>IF(A132=TRUE, 1,0)</f>
        <v>0</v>
      </c>
      <c r="F132" s="67" t="s">
        <v>356</v>
      </c>
    </row>
    <row r="133" spans="1:9" x14ac:dyDescent="0.25">
      <c r="A133" s="68" t="b">
        <v>0</v>
      </c>
      <c r="C133" s="68">
        <f>IF(A133=TRUE, 2,0)</f>
        <v>0</v>
      </c>
      <c r="G133" s="67" t="s">
        <v>352</v>
      </c>
      <c r="H133" s="68">
        <f>SUM(C127:C130)</f>
        <v>0</v>
      </c>
    </row>
    <row r="134" spans="1:9" x14ac:dyDescent="0.25">
      <c r="A134" s="68" t="b">
        <v>0</v>
      </c>
      <c r="C134" s="68">
        <f>IF(A134=TRUE, 3,0)</f>
        <v>0</v>
      </c>
      <c r="G134" s="67" t="s">
        <v>353</v>
      </c>
      <c r="H134" s="68">
        <f>SUM(C132:C135)</f>
        <v>0</v>
      </c>
    </row>
    <row r="135" spans="1:9" x14ac:dyDescent="0.25">
      <c r="A135" s="68" t="b">
        <v>0</v>
      </c>
      <c r="C135" s="68">
        <f>IF(A135=TRUE, 4,0)</f>
        <v>0</v>
      </c>
    </row>
    <row r="138" spans="1:9" x14ac:dyDescent="0.25">
      <c r="A138" s="66" t="s">
        <v>17</v>
      </c>
    </row>
    <row r="140" spans="1:9" x14ac:dyDescent="0.25">
      <c r="A140" s="68" t="b">
        <v>0</v>
      </c>
      <c r="B140" s="68" t="b">
        <v>0</v>
      </c>
      <c r="C140" s="68" t="b">
        <v>0</v>
      </c>
      <c r="D140" s="68" t="b">
        <v>0</v>
      </c>
      <c r="F140" s="68">
        <f>IF(A140=TRUE,1,0)</f>
        <v>0</v>
      </c>
      <c r="G140" s="68">
        <f>IF(B140=TRUE,2,0)</f>
        <v>0</v>
      </c>
      <c r="H140" s="68">
        <f>IF(C140=TRUE,3,0)</f>
        <v>0</v>
      </c>
      <c r="I140" s="68">
        <f>IF(D140=TRUE,4,0)</f>
        <v>0</v>
      </c>
    </row>
    <row r="141" spans="1:9" x14ac:dyDescent="0.25">
      <c r="A141" s="68" t="b">
        <v>0</v>
      </c>
      <c r="B141" s="68" t="b">
        <v>0</v>
      </c>
      <c r="C141" s="68" t="b">
        <v>0</v>
      </c>
      <c r="D141" s="68" t="b">
        <v>0</v>
      </c>
      <c r="F141" s="68">
        <f>IF(A141=TRUE,1,0)</f>
        <v>0</v>
      </c>
      <c r="G141" s="68">
        <f>IF(B141=TRUE,2,0)</f>
        <v>0</v>
      </c>
      <c r="H141" s="68">
        <f>IF(C141=TRUE,3,0)</f>
        <v>0</v>
      </c>
      <c r="I141" s="68">
        <f t="shared" ref="I141" si="15">IF(D141=TRUE,4,0)</f>
        <v>0</v>
      </c>
    </row>
    <row r="144" spans="1:9" x14ac:dyDescent="0.25">
      <c r="A144" s="68" t="b">
        <v>0</v>
      </c>
      <c r="C144" s="68">
        <f>IF(A144=TRUE, 1,0)</f>
        <v>0</v>
      </c>
      <c r="F144" s="67" t="s">
        <v>350</v>
      </c>
    </row>
    <row r="145" spans="1:9" x14ac:dyDescent="0.25">
      <c r="A145" s="68" t="b">
        <v>0</v>
      </c>
      <c r="C145" s="68">
        <f>IF(A145=TRUE, 2,0)</f>
        <v>0</v>
      </c>
      <c r="G145" s="67" t="s">
        <v>352</v>
      </c>
      <c r="H145" s="68">
        <f>SUM(F140:I140)</f>
        <v>0</v>
      </c>
    </row>
    <row r="146" spans="1:9" x14ac:dyDescent="0.25">
      <c r="A146" s="68" t="b">
        <v>0</v>
      </c>
      <c r="C146" s="68">
        <f>IF(A146=TRUE, 3,0)</f>
        <v>0</v>
      </c>
      <c r="G146" s="67" t="s">
        <v>353</v>
      </c>
      <c r="H146" s="68">
        <f>SUM(F141:I141)</f>
        <v>0</v>
      </c>
    </row>
    <row r="147" spans="1:9" x14ac:dyDescent="0.25">
      <c r="A147" s="68" t="b">
        <v>0</v>
      </c>
      <c r="C147" s="68">
        <f>IF(A147=TRUE, 4,0)</f>
        <v>0</v>
      </c>
    </row>
    <row r="149" spans="1:9" x14ac:dyDescent="0.25">
      <c r="A149" s="68" t="b">
        <v>0</v>
      </c>
      <c r="C149" s="68">
        <f>IF(A149=TRUE, 1,0)</f>
        <v>0</v>
      </c>
      <c r="F149" s="67" t="s">
        <v>356</v>
      </c>
    </row>
    <row r="150" spans="1:9" x14ac:dyDescent="0.25">
      <c r="A150" s="68" t="b">
        <v>0</v>
      </c>
      <c r="C150" s="68">
        <f>IF(A150=TRUE, 2,0)</f>
        <v>0</v>
      </c>
      <c r="G150" s="67" t="s">
        <v>352</v>
      </c>
      <c r="H150" s="68">
        <f>SUM(C144:C147)</f>
        <v>0</v>
      </c>
    </row>
    <row r="151" spans="1:9" x14ac:dyDescent="0.25">
      <c r="A151" s="68" t="b">
        <v>0</v>
      </c>
      <c r="C151" s="68">
        <f>IF(A151=TRUE, 3,0)</f>
        <v>0</v>
      </c>
      <c r="G151" s="67" t="s">
        <v>353</v>
      </c>
      <c r="H151" s="68">
        <f>SUM(C149:C152)</f>
        <v>0</v>
      </c>
    </row>
    <row r="152" spans="1:9" x14ac:dyDescent="0.25">
      <c r="A152" s="68" t="b">
        <v>0</v>
      </c>
      <c r="C152" s="68">
        <f>IF(A152=TRUE, 4,0)</f>
        <v>0</v>
      </c>
    </row>
    <row r="155" spans="1:9" x14ac:dyDescent="0.25">
      <c r="A155" s="66" t="s">
        <v>360</v>
      </c>
    </row>
    <row r="157" spans="1:9" x14ac:dyDescent="0.25">
      <c r="A157" s="68" t="b">
        <v>0</v>
      </c>
      <c r="B157" s="68" t="b">
        <v>0</v>
      </c>
      <c r="C157" s="68" t="b">
        <v>0</v>
      </c>
      <c r="D157" s="68" t="b">
        <v>0</v>
      </c>
      <c r="F157" s="68">
        <f>IF(A157=TRUE,1,0)</f>
        <v>0</v>
      </c>
      <c r="G157" s="68">
        <f>IF(B157=TRUE,2,0)</f>
        <v>0</v>
      </c>
      <c r="H157" s="68">
        <f>IF(C157=TRUE,3,0)</f>
        <v>0</v>
      </c>
      <c r="I157" s="68">
        <f>IF(D157=TRUE,4,0)</f>
        <v>0</v>
      </c>
    </row>
    <row r="158" spans="1:9" x14ac:dyDescent="0.25">
      <c r="A158" s="68" t="b">
        <v>0</v>
      </c>
      <c r="B158" s="68" t="b">
        <v>0</v>
      </c>
      <c r="C158" s="68" t="b">
        <v>0</v>
      </c>
      <c r="D158" s="68" t="b">
        <v>0</v>
      </c>
      <c r="F158" s="68">
        <f>IF(A158=TRUE,1,0)</f>
        <v>0</v>
      </c>
      <c r="G158" s="68">
        <f>IF(B158=TRUE,2,0)</f>
        <v>0</v>
      </c>
      <c r="H158" s="68">
        <f>IF(C158=TRUE,3,0)</f>
        <v>0</v>
      </c>
      <c r="I158" s="68">
        <f t="shared" ref="I158" si="16">IF(D158=TRUE,4,0)</f>
        <v>0</v>
      </c>
    </row>
    <row r="161" spans="1:9" x14ac:dyDescent="0.25">
      <c r="A161" s="68" t="b">
        <v>0</v>
      </c>
      <c r="C161" s="68">
        <f>IF(A161=TRUE, 1,0)</f>
        <v>0</v>
      </c>
      <c r="F161" s="67" t="s">
        <v>350</v>
      </c>
    </row>
    <row r="162" spans="1:9" x14ac:dyDescent="0.25">
      <c r="A162" s="68" t="b">
        <v>0</v>
      </c>
      <c r="C162" s="68">
        <f>IF(A162=TRUE, 2,0)</f>
        <v>0</v>
      </c>
      <c r="G162" s="67" t="s">
        <v>352</v>
      </c>
      <c r="H162" s="68">
        <f>SUM(F157:I157)</f>
        <v>0</v>
      </c>
    </row>
    <row r="163" spans="1:9" x14ac:dyDescent="0.25">
      <c r="A163" s="68" t="b">
        <v>0</v>
      </c>
      <c r="C163" s="68">
        <f>IF(A163=TRUE, 3,0)</f>
        <v>0</v>
      </c>
      <c r="G163" s="67" t="s">
        <v>353</v>
      </c>
      <c r="H163" s="68">
        <f>SUM(F158:I158)</f>
        <v>0</v>
      </c>
    </row>
    <row r="164" spans="1:9" x14ac:dyDescent="0.25">
      <c r="A164" s="68" t="b">
        <v>0</v>
      </c>
      <c r="C164" s="68">
        <f>IF(A164=TRUE, 4,0)</f>
        <v>0</v>
      </c>
    </row>
    <row r="166" spans="1:9" x14ac:dyDescent="0.25">
      <c r="A166" s="68" t="b">
        <v>0</v>
      </c>
      <c r="C166" s="68">
        <f>IF(A166=TRUE, 1,0)</f>
        <v>0</v>
      </c>
      <c r="F166" s="67" t="s">
        <v>356</v>
      </c>
    </row>
    <row r="167" spans="1:9" x14ac:dyDescent="0.25">
      <c r="A167" s="68" t="b">
        <v>0</v>
      </c>
      <c r="C167" s="68">
        <f>IF(A167=TRUE, 2,0)</f>
        <v>0</v>
      </c>
      <c r="G167" s="67" t="s">
        <v>352</v>
      </c>
      <c r="H167" s="68">
        <f>SUM(C161:C164)</f>
        <v>0</v>
      </c>
    </row>
    <row r="168" spans="1:9" x14ac:dyDescent="0.25">
      <c r="A168" s="68" t="b">
        <v>0</v>
      </c>
      <c r="C168" s="68">
        <f>IF(A168=TRUE, 3,0)</f>
        <v>0</v>
      </c>
      <c r="G168" s="67" t="s">
        <v>353</v>
      </c>
      <c r="H168" s="68">
        <f>SUM(C166:C169)</f>
        <v>0</v>
      </c>
    </row>
    <row r="169" spans="1:9" x14ac:dyDescent="0.25">
      <c r="A169" s="68" t="b">
        <v>0</v>
      </c>
      <c r="C169" s="68">
        <f>IF(A169=TRUE, 4,0)</f>
        <v>0</v>
      </c>
    </row>
    <row r="172" spans="1:9" x14ac:dyDescent="0.25">
      <c r="A172" s="66" t="s">
        <v>19</v>
      </c>
    </row>
    <row r="174" spans="1:9" x14ac:dyDescent="0.25">
      <c r="A174" s="68" t="b">
        <v>0</v>
      </c>
      <c r="B174" s="68" t="b">
        <v>0</v>
      </c>
      <c r="C174" s="68" t="b">
        <v>0</v>
      </c>
      <c r="D174" s="68" t="b">
        <v>0</v>
      </c>
      <c r="F174" s="68">
        <f>IF(A174=TRUE,1,0)</f>
        <v>0</v>
      </c>
      <c r="G174" s="68">
        <f>IF(B174=TRUE,2,0)</f>
        <v>0</v>
      </c>
      <c r="H174" s="68">
        <f>IF(C174=TRUE,3,0)</f>
        <v>0</v>
      </c>
      <c r="I174" s="68">
        <f>IF(D174=TRUE,4,0)</f>
        <v>0</v>
      </c>
    </row>
    <row r="175" spans="1:9" x14ac:dyDescent="0.25">
      <c r="A175" s="68" t="b">
        <v>0</v>
      </c>
      <c r="B175" s="68" t="b">
        <v>0</v>
      </c>
      <c r="C175" s="68" t="b">
        <v>0</v>
      </c>
      <c r="D175" s="68" t="b">
        <v>0</v>
      </c>
      <c r="F175" s="68">
        <f>IF(A175=TRUE,1,0)</f>
        <v>0</v>
      </c>
      <c r="G175" s="68">
        <f>IF(B175=TRUE,2,0)</f>
        <v>0</v>
      </c>
      <c r="H175" s="68">
        <f>IF(C175=TRUE,3,0)</f>
        <v>0</v>
      </c>
      <c r="I175" s="68">
        <f t="shared" ref="I175" si="17">IF(D175=TRUE,4,0)</f>
        <v>0</v>
      </c>
    </row>
    <row r="178" spans="1:9" x14ac:dyDescent="0.25">
      <c r="A178" s="68" t="b">
        <v>0</v>
      </c>
      <c r="C178" s="68">
        <f>IF(A178=TRUE, 1,0)</f>
        <v>0</v>
      </c>
      <c r="F178" s="67" t="s">
        <v>350</v>
      </c>
    </row>
    <row r="179" spans="1:9" x14ac:dyDescent="0.25">
      <c r="A179" s="68" t="b">
        <v>0</v>
      </c>
      <c r="C179" s="68">
        <f>IF(A179=TRUE, 2,0)</f>
        <v>0</v>
      </c>
      <c r="G179" s="67" t="s">
        <v>352</v>
      </c>
      <c r="H179" s="68">
        <f>SUM(F174:I174)</f>
        <v>0</v>
      </c>
    </row>
    <row r="180" spans="1:9" x14ac:dyDescent="0.25">
      <c r="A180" s="68" t="b">
        <v>0</v>
      </c>
      <c r="C180" s="68">
        <f>IF(A180=TRUE, 3,0)</f>
        <v>0</v>
      </c>
      <c r="G180" s="67" t="s">
        <v>353</v>
      </c>
      <c r="H180" s="68">
        <f>SUM(F175:I175)</f>
        <v>0</v>
      </c>
    </row>
    <row r="181" spans="1:9" x14ac:dyDescent="0.25">
      <c r="A181" s="68" t="b">
        <v>0</v>
      </c>
      <c r="C181" s="68">
        <f>IF(A181=TRUE, 4,0)</f>
        <v>0</v>
      </c>
    </row>
    <row r="183" spans="1:9" x14ac:dyDescent="0.25">
      <c r="A183" s="68" t="b">
        <v>0</v>
      </c>
      <c r="C183" s="68">
        <f>IF(A183=TRUE, 1,0)</f>
        <v>0</v>
      </c>
      <c r="F183" s="67" t="s">
        <v>356</v>
      </c>
    </row>
    <row r="184" spans="1:9" x14ac:dyDescent="0.25">
      <c r="A184" s="68" t="b">
        <v>0</v>
      </c>
      <c r="C184" s="68">
        <f>IF(A184=TRUE, 2,0)</f>
        <v>0</v>
      </c>
      <c r="G184" s="67" t="s">
        <v>352</v>
      </c>
      <c r="H184" s="68">
        <f>SUM(C178:C181)</f>
        <v>0</v>
      </c>
    </row>
    <row r="185" spans="1:9" x14ac:dyDescent="0.25">
      <c r="A185" s="68" t="b">
        <v>0</v>
      </c>
      <c r="C185" s="68">
        <f>IF(A185=TRUE, 3,0)</f>
        <v>0</v>
      </c>
      <c r="G185" s="67" t="s">
        <v>353</v>
      </c>
      <c r="H185" s="68">
        <f>SUM(C183:C186)</f>
        <v>0</v>
      </c>
    </row>
    <row r="186" spans="1:9" x14ac:dyDescent="0.25">
      <c r="A186" s="68" t="b">
        <v>0</v>
      </c>
      <c r="C186" s="68">
        <f>IF(A186=TRUE, 4,0)</f>
        <v>0</v>
      </c>
    </row>
    <row r="189" spans="1:9" x14ac:dyDescent="0.25">
      <c r="A189" s="66" t="s">
        <v>361</v>
      </c>
    </row>
    <row r="191" spans="1:9" x14ac:dyDescent="0.25">
      <c r="A191" s="68" t="b">
        <v>0</v>
      </c>
      <c r="B191" s="68" t="b">
        <v>0</v>
      </c>
      <c r="C191" s="68" t="b">
        <v>0</v>
      </c>
      <c r="D191" s="68" t="b">
        <v>0</v>
      </c>
      <c r="F191" s="68">
        <f>IF(A191=TRUE,1,0)</f>
        <v>0</v>
      </c>
      <c r="G191" s="68">
        <f>IF(B191=TRUE,2,0)</f>
        <v>0</v>
      </c>
      <c r="H191" s="68">
        <f>IF(C191=TRUE,3,0)</f>
        <v>0</v>
      </c>
      <c r="I191" s="68">
        <f>IF(D191=TRUE,4,0)</f>
        <v>0</v>
      </c>
    </row>
    <row r="192" spans="1:9" x14ac:dyDescent="0.25">
      <c r="A192" s="68" t="b">
        <v>0</v>
      </c>
      <c r="B192" s="68" t="b">
        <v>0</v>
      </c>
      <c r="C192" s="68" t="b">
        <v>0</v>
      </c>
      <c r="D192" s="68" t="b">
        <v>0</v>
      </c>
      <c r="F192" s="68">
        <f>IF(A192=TRUE,1,0)</f>
        <v>0</v>
      </c>
      <c r="G192" s="68">
        <f>IF(B192=TRUE,2,0)</f>
        <v>0</v>
      </c>
      <c r="H192" s="68">
        <f>IF(C192=TRUE,3,0)</f>
        <v>0</v>
      </c>
      <c r="I192" s="68">
        <f t="shared" ref="I192" si="18">IF(D192=TRUE,4,0)</f>
        <v>0</v>
      </c>
    </row>
    <row r="195" spans="1:9" x14ac:dyDescent="0.25">
      <c r="A195" s="68" t="b">
        <v>0</v>
      </c>
      <c r="C195" s="68">
        <f>IF(A195=TRUE, 1,0)</f>
        <v>0</v>
      </c>
      <c r="F195" s="67" t="s">
        <v>350</v>
      </c>
    </row>
    <row r="196" spans="1:9" x14ac:dyDescent="0.25">
      <c r="A196" s="68" t="b">
        <v>0</v>
      </c>
      <c r="C196" s="68">
        <f>IF(A196=TRUE, 2,0)</f>
        <v>0</v>
      </c>
      <c r="G196" s="67" t="s">
        <v>352</v>
      </c>
      <c r="H196" s="68">
        <f>SUM(F191:I191)</f>
        <v>0</v>
      </c>
    </row>
    <row r="197" spans="1:9" x14ac:dyDescent="0.25">
      <c r="A197" s="68" t="b">
        <v>0</v>
      </c>
      <c r="C197" s="68">
        <f>IF(A197=TRUE, 3,0)</f>
        <v>0</v>
      </c>
      <c r="G197" s="67" t="s">
        <v>353</v>
      </c>
      <c r="H197" s="68">
        <f>SUM(F192:I192)</f>
        <v>0</v>
      </c>
    </row>
    <row r="198" spans="1:9" x14ac:dyDescent="0.25">
      <c r="A198" s="68" t="b">
        <v>0</v>
      </c>
      <c r="C198" s="68">
        <f>IF(A198=TRUE, 4,0)</f>
        <v>0</v>
      </c>
    </row>
    <row r="200" spans="1:9" x14ac:dyDescent="0.25">
      <c r="A200" s="68" t="b">
        <v>0</v>
      </c>
      <c r="C200" s="68">
        <f>IF(A200=TRUE, 1,0)</f>
        <v>0</v>
      </c>
      <c r="F200" s="67" t="s">
        <v>356</v>
      </c>
    </row>
    <row r="201" spans="1:9" x14ac:dyDescent="0.25">
      <c r="A201" s="68" t="b">
        <v>0</v>
      </c>
      <c r="C201" s="68">
        <f>IF(A201=TRUE, 2,0)</f>
        <v>0</v>
      </c>
      <c r="G201" s="67" t="s">
        <v>352</v>
      </c>
      <c r="H201" s="68">
        <f>SUM(C195:C198)</f>
        <v>0</v>
      </c>
    </row>
    <row r="202" spans="1:9" x14ac:dyDescent="0.25">
      <c r="A202" s="68" t="b">
        <v>0</v>
      </c>
      <c r="C202" s="68">
        <f>IF(A202=TRUE, 3,0)</f>
        <v>0</v>
      </c>
      <c r="G202" s="67" t="s">
        <v>353</v>
      </c>
      <c r="H202" s="68">
        <f>SUM(C200:C203)</f>
        <v>0</v>
      </c>
    </row>
    <row r="203" spans="1:9" x14ac:dyDescent="0.25">
      <c r="A203" s="68" t="b">
        <v>0</v>
      </c>
      <c r="C203" s="68">
        <f>IF(A203=TRUE, 4,0)</f>
        <v>0</v>
      </c>
    </row>
    <row r="206" spans="1:9" x14ac:dyDescent="0.25">
      <c r="A206" s="66" t="s">
        <v>347</v>
      </c>
    </row>
    <row r="208" spans="1:9" x14ac:dyDescent="0.25">
      <c r="A208" s="68" t="b">
        <v>0</v>
      </c>
      <c r="B208" s="68" t="b">
        <v>0</v>
      </c>
      <c r="C208" s="68" t="b">
        <v>0</v>
      </c>
      <c r="D208" s="68" t="b">
        <v>0</v>
      </c>
      <c r="F208" s="68">
        <f>IF(A208=TRUE,1,0)</f>
        <v>0</v>
      </c>
      <c r="G208" s="68">
        <f>IF(B208=TRUE,2,0)</f>
        <v>0</v>
      </c>
      <c r="H208" s="68">
        <f>IF(C208=TRUE,3,0)</f>
        <v>0</v>
      </c>
      <c r="I208" s="68">
        <f>IF(D208=TRUE,4,0)</f>
        <v>0</v>
      </c>
    </row>
    <row r="209" spans="1:9" x14ac:dyDescent="0.25">
      <c r="A209" s="68" t="b">
        <v>0</v>
      </c>
      <c r="B209" s="68" t="b">
        <v>0</v>
      </c>
      <c r="C209" s="68" t="b">
        <v>0</v>
      </c>
      <c r="D209" s="68" t="b">
        <v>0</v>
      </c>
      <c r="F209" s="68">
        <f>IF(A209=TRUE,1,0)</f>
        <v>0</v>
      </c>
      <c r="G209" s="68">
        <f>IF(B209=TRUE,2,0)</f>
        <v>0</v>
      </c>
      <c r="H209" s="68">
        <f>IF(C209=TRUE,3,0)</f>
        <v>0</v>
      </c>
      <c r="I209" s="68">
        <f t="shared" ref="I209" si="19">IF(D209=TRUE,4,0)</f>
        <v>0</v>
      </c>
    </row>
    <row r="212" spans="1:9" x14ac:dyDescent="0.25">
      <c r="A212" s="68" t="b">
        <v>0</v>
      </c>
      <c r="C212" s="68">
        <f>IF(A212=TRUE, 1,0)</f>
        <v>0</v>
      </c>
      <c r="F212" s="67" t="s">
        <v>350</v>
      </c>
    </row>
    <row r="213" spans="1:9" x14ac:dyDescent="0.25">
      <c r="A213" s="68" t="b">
        <v>0</v>
      </c>
      <c r="C213" s="68">
        <f>IF(A213=TRUE, 2,0)</f>
        <v>0</v>
      </c>
      <c r="G213" s="67" t="s">
        <v>352</v>
      </c>
      <c r="H213" s="68">
        <f>SUM(F208:I208)</f>
        <v>0</v>
      </c>
    </row>
    <row r="214" spans="1:9" x14ac:dyDescent="0.25">
      <c r="A214" s="68" t="b">
        <v>0</v>
      </c>
      <c r="C214" s="68">
        <f>IF(A214=TRUE, 3,0)</f>
        <v>0</v>
      </c>
      <c r="G214" s="67" t="s">
        <v>353</v>
      </c>
      <c r="H214" s="68">
        <f>SUM(F209:I209)</f>
        <v>0</v>
      </c>
    </row>
    <row r="215" spans="1:9" x14ac:dyDescent="0.25">
      <c r="A215" s="68" t="b">
        <v>0</v>
      </c>
      <c r="C215" s="68">
        <f>IF(A215=TRUE, 4,0)</f>
        <v>0</v>
      </c>
    </row>
    <row r="217" spans="1:9" x14ac:dyDescent="0.25">
      <c r="A217" s="68" t="b">
        <v>0</v>
      </c>
      <c r="C217" s="68">
        <f>IF(A217=TRUE, 1,0)</f>
        <v>0</v>
      </c>
      <c r="F217" s="67" t="s">
        <v>356</v>
      </c>
    </row>
    <row r="218" spans="1:9" x14ac:dyDescent="0.25">
      <c r="A218" s="68" t="b">
        <v>0</v>
      </c>
      <c r="C218" s="68">
        <f>IF(A218=TRUE, 2,0)</f>
        <v>0</v>
      </c>
      <c r="G218" s="67" t="s">
        <v>352</v>
      </c>
      <c r="H218" s="68">
        <f>SUM(C212:C215)</f>
        <v>0</v>
      </c>
    </row>
    <row r="219" spans="1:9" x14ac:dyDescent="0.25">
      <c r="A219" s="68" t="b">
        <v>0</v>
      </c>
      <c r="C219" s="68">
        <f>IF(A219=TRUE, 3,0)</f>
        <v>0</v>
      </c>
      <c r="G219" s="67" t="s">
        <v>353</v>
      </c>
      <c r="H219" s="68">
        <f>SUM(C217:C220)</f>
        <v>0</v>
      </c>
    </row>
    <row r="220" spans="1:9" x14ac:dyDescent="0.25">
      <c r="A220" s="68" t="b">
        <v>0</v>
      </c>
      <c r="C220" s="68">
        <f>IF(A220=TRUE, 4,0)</f>
        <v>0</v>
      </c>
    </row>
    <row r="223" spans="1:9" x14ac:dyDescent="0.25">
      <c r="A223" s="66" t="s">
        <v>22</v>
      </c>
    </row>
    <row r="225" spans="1:9" x14ac:dyDescent="0.25">
      <c r="A225" s="68" t="b">
        <v>0</v>
      </c>
      <c r="B225" s="68" t="b">
        <v>0</v>
      </c>
      <c r="C225" s="68" t="b">
        <v>0</v>
      </c>
      <c r="D225" s="68" t="b">
        <v>0</v>
      </c>
      <c r="F225" s="68">
        <f>IF(A225=TRUE,1,0)</f>
        <v>0</v>
      </c>
      <c r="G225" s="68">
        <f>IF(B225=TRUE,2,0)</f>
        <v>0</v>
      </c>
      <c r="H225" s="68">
        <f>IF(C225=TRUE,3,0)</f>
        <v>0</v>
      </c>
      <c r="I225" s="68">
        <f>IF(D225=TRUE,4,0)</f>
        <v>0</v>
      </c>
    </row>
    <row r="226" spans="1:9" x14ac:dyDescent="0.25">
      <c r="A226" s="68" t="b">
        <v>0</v>
      </c>
      <c r="B226" s="68" t="b">
        <v>0</v>
      </c>
      <c r="C226" s="68" t="b">
        <v>0</v>
      </c>
      <c r="D226" s="68" t="b">
        <v>0</v>
      </c>
      <c r="F226" s="68">
        <f>IF(A226=TRUE,1,0)</f>
        <v>0</v>
      </c>
      <c r="G226" s="68">
        <f>IF(B226=TRUE,2,0)</f>
        <v>0</v>
      </c>
      <c r="H226" s="68">
        <f>IF(C226=TRUE,3,0)</f>
        <v>0</v>
      </c>
      <c r="I226" s="68">
        <f t="shared" ref="I226" si="20">IF(D226=TRUE,4,0)</f>
        <v>0</v>
      </c>
    </row>
    <row r="229" spans="1:9" x14ac:dyDescent="0.25">
      <c r="A229" s="68" t="b">
        <v>0</v>
      </c>
      <c r="C229" s="68">
        <f>IF(A229=TRUE, 1,0)</f>
        <v>0</v>
      </c>
      <c r="F229" s="67" t="s">
        <v>350</v>
      </c>
    </row>
    <row r="230" spans="1:9" x14ac:dyDescent="0.25">
      <c r="A230" s="68" t="b">
        <v>0</v>
      </c>
      <c r="C230" s="68">
        <f>IF(A230=TRUE, 2,0)</f>
        <v>0</v>
      </c>
      <c r="G230" s="67" t="s">
        <v>352</v>
      </c>
      <c r="H230" s="68">
        <f>SUM(F225:I225)</f>
        <v>0</v>
      </c>
    </row>
    <row r="231" spans="1:9" x14ac:dyDescent="0.25">
      <c r="A231" s="68" t="b">
        <v>0</v>
      </c>
      <c r="C231" s="68">
        <f>IF(A231=TRUE, 3,0)</f>
        <v>0</v>
      </c>
      <c r="G231" s="67" t="s">
        <v>353</v>
      </c>
      <c r="H231" s="68">
        <f>SUM(F226:I226)</f>
        <v>0</v>
      </c>
    </row>
    <row r="232" spans="1:9" x14ac:dyDescent="0.25">
      <c r="A232" s="68" t="b">
        <v>0</v>
      </c>
      <c r="C232" s="68">
        <f>IF(A232=TRUE, 4,0)</f>
        <v>0</v>
      </c>
    </row>
    <row r="234" spans="1:9" x14ac:dyDescent="0.25">
      <c r="A234" s="68" t="b">
        <v>0</v>
      </c>
      <c r="C234" s="68">
        <f>IF(A234=TRUE, 1,0)</f>
        <v>0</v>
      </c>
      <c r="F234" s="67" t="s">
        <v>356</v>
      </c>
    </row>
    <row r="235" spans="1:9" x14ac:dyDescent="0.25">
      <c r="A235" s="68" t="b">
        <v>0</v>
      </c>
      <c r="C235" s="68">
        <f>IF(A235=TRUE, 2,0)</f>
        <v>0</v>
      </c>
      <c r="G235" s="67" t="s">
        <v>352</v>
      </c>
      <c r="H235" s="68">
        <f>SUM(C229:C232)</f>
        <v>0</v>
      </c>
    </row>
    <row r="236" spans="1:9" x14ac:dyDescent="0.25">
      <c r="A236" s="68" t="b">
        <v>0</v>
      </c>
      <c r="C236" s="68">
        <f>IF(A236=TRUE, 3,0)</f>
        <v>0</v>
      </c>
      <c r="G236" s="67" t="s">
        <v>353</v>
      </c>
      <c r="H236" s="68">
        <f>SUM(C234:C237)</f>
        <v>0</v>
      </c>
    </row>
    <row r="237" spans="1:9" x14ac:dyDescent="0.25">
      <c r="A237" s="68" t="b">
        <v>0</v>
      </c>
      <c r="C237" s="68">
        <f>IF(A237=TRUE, 4,0)</f>
        <v>0</v>
      </c>
    </row>
  </sheetData>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Check Box 1">
              <controlPr defaultSize="0" autoFill="0" autoLine="0" autoPict="0">
                <anchor moveWithCells="1">
                  <from>
                    <xdr:col>4</xdr:col>
                    <xdr:colOff>19050</xdr:colOff>
                    <xdr:row>1</xdr:row>
                    <xdr:rowOff>0</xdr:rowOff>
                  </from>
                  <to>
                    <xdr:col>5</xdr:col>
                    <xdr:colOff>298450</xdr:colOff>
                    <xdr:row>2</xdr:row>
                    <xdr:rowOff>69850</xdr:rowOff>
                  </to>
                </anchor>
              </controlPr>
            </control>
          </mc:Choice>
        </mc:AlternateContent>
      </controls>
    </mc:Choice>
  </mc:AlternateContent>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C44A-6A3A-4408-AE05-CA4EFB522664}">
  <sheetPr codeName="Tabelle18"/>
  <dimension ref="A1:K116"/>
  <sheetViews>
    <sheetView showGridLines="0" view="pageLayout" topLeftCell="A86" zoomScale="85" zoomScaleNormal="100" zoomScalePageLayoutView="85" workbookViewId="0">
      <selection activeCell="G43" sqref="G43"/>
    </sheetView>
  </sheetViews>
  <sheetFormatPr baseColWidth="10" defaultColWidth="11.453125" defaultRowHeight="14.5" x14ac:dyDescent="0.35"/>
  <cols>
    <col min="1" max="1" width="34.1796875" customWidth="1"/>
    <col min="2" max="3" width="11.453125" customWidth="1"/>
    <col min="4" max="4" width="10" customWidth="1"/>
    <col min="5" max="5" width="19" customWidth="1"/>
    <col min="6" max="6" width="11.1796875" customWidth="1"/>
    <col min="7" max="7" width="16.453125" customWidth="1"/>
    <col min="8" max="10" width="12.1796875" customWidth="1"/>
    <col min="11" max="11" width="10.81640625" customWidth="1"/>
    <col min="12" max="12" width="16.54296875" customWidth="1"/>
    <col min="13" max="13" width="10" customWidth="1"/>
  </cols>
  <sheetData>
    <row r="1" spans="1:1" ht="21.75" customHeight="1" x14ac:dyDescent="0.35">
      <c r="A1" s="65" t="s">
        <v>352</v>
      </c>
    </row>
    <row r="38" spans="1:11" ht="49.5" customHeight="1" x14ac:dyDescent="0.35"/>
    <row r="39" spans="1:11" ht="17" x14ac:dyDescent="0.35">
      <c r="A39" s="163"/>
      <c r="B39" s="163"/>
      <c r="C39" s="163"/>
      <c r="D39" s="163"/>
      <c r="E39" s="163"/>
      <c r="F39" s="163"/>
      <c r="G39" s="163"/>
      <c r="H39" s="163"/>
      <c r="I39" s="163"/>
      <c r="J39" s="163"/>
      <c r="K39" s="163"/>
    </row>
    <row r="44" spans="1:11" ht="19.5" x14ac:dyDescent="0.35">
      <c r="A44" s="65" t="s">
        <v>353</v>
      </c>
    </row>
    <row r="78" ht="41.25" customHeight="1" x14ac:dyDescent="0.35"/>
    <row r="85" ht="33.75" customHeight="1" x14ac:dyDescent="0.35"/>
    <row r="86" ht="60.75" customHeight="1" x14ac:dyDescent="0.35"/>
    <row r="87" ht="31.5" customHeight="1" x14ac:dyDescent="0.35"/>
    <row r="102" spans="1:11" ht="135" customHeight="1" x14ac:dyDescent="0.35"/>
    <row r="103" spans="1:11" ht="24.75" customHeight="1" x14ac:dyDescent="0.35"/>
    <row r="104" spans="1:11" x14ac:dyDescent="0.35">
      <c r="A104" s="25"/>
    </row>
    <row r="105" spans="1:11" x14ac:dyDescent="0.35">
      <c r="A105" s="26"/>
    </row>
    <row r="106" spans="1:11" ht="29.25" customHeight="1" x14ac:dyDescent="0.35">
      <c r="A106" s="96" t="s">
        <v>362</v>
      </c>
    </row>
    <row r="107" spans="1:11" x14ac:dyDescent="0.35">
      <c r="A107" s="27"/>
      <c r="B107" s="28"/>
      <c r="C107" s="28"/>
      <c r="D107" s="28"/>
      <c r="E107" s="28"/>
      <c r="F107" s="28"/>
      <c r="G107" s="28"/>
      <c r="H107" s="28"/>
      <c r="I107" s="28"/>
      <c r="J107" s="28"/>
      <c r="K107" s="29"/>
    </row>
    <row r="108" spans="1:11" x14ac:dyDescent="0.35">
      <c r="A108" s="30"/>
      <c r="B108" s="31"/>
      <c r="C108" s="31"/>
      <c r="D108" s="31"/>
      <c r="E108" s="31"/>
      <c r="F108" s="31"/>
      <c r="G108" s="31"/>
      <c r="H108" s="31"/>
      <c r="I108" s="31"/>
      <c r="J108" s="31"/>
      <c r="K108" s="32"/>
    </row>
    <row r="109" spans="1:11" x14ac:dyDescent="0.35">
      <c r="A109" s="30"/>
      <c r="B109" s="31"/>
      <c r="C109" s="31"/>
      <c r="D109" s="31"/>
      <c r="E109" s="31"/>
      <c r="F109" s="31"/>
      <c r="G109" s="31"/>
      <c r="H109" s="31"/>
      <c r="I109" s="31"/>
      <c r="J109" s="31"/>
      <c r="K109" s="32"/>
    </row>
    <row r="110" spans="1:11" x14ac:dyDescent="0.35">
      <c r="A110" s="30"/>
      <c r="B110" s="31"/>
      <c r="C110" s="31"/>
      <c r="D110" s="31"/>
      <c r="E110" s="31"/>
      <c r="F110" s="31"/>
      <c r="G110" s="31"/>
      <c r="H110" s="31"/>
      <c r="I110" s="31"/>
      <c r="J110" s="31"/>
      <c r="K110" s="32"/>
    </row>
    <row r="111" spans="1:11" x14ac:dyDescent="0.35">
      <c r="A111" s="30"/>
      <c r="B111" s="31"/>
      <c r="C111" s="31"/>
      <c r="D111" s="31"/>
      <c r="E111" s="31"/>
      <c r="F111" s="31"/>
      <c r="G111" s="31"/>
      <c r="H111" s="31"/>
      <c r="I111" s="31"/>
      <c r="J111" s="31"/>
      <c r="K111" s="32"/>
    </row>
    <row r="112" spans="1:11" x14ac:dyDescent="0.35">
      <c r="A112" s="30"/>
      <c r="B112" s="31"/>
      <c r="C112" s="31"/>
      <c r="D112" s="31"/>
      <c r="E112" s="31"/>
      <c r="F112" s="31"/>
      <c r="G112" s="31"/>
      <c r="H112" s="31"/>
      <c r="I112" s="31"/>
      <c r="J112" s="31"/>
      <c r="K112" s="32"/>
    </row>
    <row r="113" spans="1:11" x14ac:dyDescent="0.35">
      <c r="A113" s="30"/>
      <c r="B113" s="31"/>
      <c r="C113" s="31"/>
      <c r="D113" s="31"/>
      <c r="E113" s="31"/>
      <c r="F113" s="31"/>
      <c r="G113" s="31"/>
      <c r="H113" s="31"/>
      <c r="I113" s="31"/>
      <c r="J113" s="31"/>
      <c r="K113" s="32"/>
    </row>
    <row r="114" spans="1:11" x14ac:dyDescent="0.35">
      <c r="A114" s="30"/>
      <c r="B114" s="31"/>
      <c r="C114" s="31"/>
      <c r="D114" s="31"/>
      <c r="E114" s="31"/>
      <c r="F114" s="31"/>
      <c r="G114" s="31"/>
      <c r="H114" s="31"/>
      <c r="I114" s="31"/>
      <c r="J114" s="31"/>
      <c r="K114" s="32"/>
    </row>
    <row r="115" spans="1:11" x14ac:dyDescent="0.35">
      <c r="A115" s="30"/>
      <c r="B115" s="31"/>
      <c r="C115" s="31"/>
      <c r="D115" s="31"/>
      <c r="E115" s="31"/>
      <c r="F115" s="31"/>
      <c r="G115" s="31"/>
      <c r="H115" s="31"/>
      <c r="I115" s="31"/>
      <c r="J115" s="31"/>
      <c r="K115" s="32"/>
    </row>
    <row r="116" spans="1:11" x14ac:dyDescent="0.35">
      <c r="A116" s="30"/>
      <c r="B116" s="31"/>
      <c r="C116" s="31"/>
      <c r="D116" s="31"/>
      <c r="E116" s="31"/>
      <c r="F116" s="31"/>
      <c r="G116" s="31"/>
      <c r="H116" s="31"/>
      <c r="I116" s="31"/>
      <c r="J116" s="31"/>
      <c r="K116" s="32"/>
    </row>
  </sheetData>
  <mergeCells count="1">
    <mergeCell ref="A39:K39"/>
  </mergeCells>
  <pageMargins left="0.98" right="0.43000000000000005" top="0.98093750000000002" bottom="1.0236220472440944" header="0.2" footer="0.19685039370078741"/>
  <pageSetup paperSize="9" scale="66" fitToHeight="3" orientation="landscape" r:id="rId1"/>
  <headerFooter>
    <oddHeader>&amp;L&amp;"Verdana,Fett"&amp;16&amp;K0069B4
Überblick Selbsteinschätzung Nachhaltigkeitsscheck Großhandel und LEH&amp;R&amp;"System Font,Standard"&amp;10&amp;K000000&amp;G</oddHeader>
    <oddFooter>&amp;L&amp;"Verdana,Fett"&amp;7&amp;K0067A5Anlage 1 FIN Handel&amp;"Verdana,Standard"
Nachhaltigkeitscheck Großhandel und LEH&amp;R&amp;"Verdana,Standard"&amp;7
Version: 01.01.2025
&amp;"Verdana,Fett"Seite &amp;P von &amp;N</oddFooter>
  </headerFooter>
  <rowBreaks count="1" manualBreakCount="1">
    <brk id="43"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2D16-8E41-4514-AFD4-1C1C4072B459}">
  <sheetPr codeName="Tabelle2">
    <pageSetUpPr fitToPage="1"/>
  </sheetPr>
  <dimension ref="A1:L51"/>
  <sheetViews>
    <sheetView showGridLines="0" view="pageLayout" topLeftCell="A35" zoomScaleNormal="100" workbookViewId="0">
      <selection activeCell="B56" sqref="B56"/>
    </sheetView>
  </sheetViews>
  <sheetFormatPr baseColWidth="10" defaultColWidth="11.453125" defaultRowHeight="14.5" x14ac:dyDescent="0.35"/>
  <cols>
    <col min="1" max="1" width="3.26953125" customWidth="1"/>
    <col min="2" max="2" width="35.453125" customWidth="1"/>
    <col min="3" max="3" width="6.7265625" customWidth="1"/>
    <col min="4" max="4" width="6.26953125" customWidth="1"/>
    <col min="5" max="5" width="8.54296875" customWidth="1"/>
    <col min="6" max="6" width="9.54296875" customWidth="1"/>
    <col min="7" max="7" width="4.81640625" customWidth="1"/>
    <col min="8" max="10" width="12.1796875" customWidth="1"/>
    <col min="11" max="11" width="18.26953125" customWidth="1"/>
    <col min="12" max="12" width="4.81640625" customWidth="1"/>
    <col min="13" max="13" width="17.453125" customWidth="1"/>
  </cols>
  <sheetData>
    <row r="1" spans="1:12" ht="17.149999999999999" customHeight="1" x14ac:dyDescent="0.35">
      <c r="A1" s="119" t="s">
        <v>4</v>
      </c>
      <c r="B1" s="119"/>
      <c r="C1" s="119"/>
      <c r="D1" s="119"/>
      <c r="E1" s="119"/>
      <c r="F1" s="119"/>
      <c r="G1" s="119"/>
      <c r="H1" s="119"/>
      <c r="I1" s="119"/>
      <c r="J1" s="119"/>
      <c r="K1" s="119"/>
      <c r="L1" s="91"/>
    </row>
    <row r="2" spans="1:12" ht="36.65" customHeight="1" x14ac:dyDescent="0.35">
      <c r="A2" s="120" t="s">
        <v>5</v>
      </c>
      <c r="B2" s="120"/>
      <c r="C2" s="120"/>
      <c r="D2" s="120"/>
      <c r="E2" s="120"/>
      <c r="F2" s="120"/>
      <c r="G2" s="120"/>
      <c r="H2" s="120"/>
      <c r="I2" s="120"/>
      <c r="J2" s="120"/>
      <c r="K2" s="120"/>
      <c r="L2" s="120"/>
    </row>
    <row r="3" spans="1:12" ht="19.5" customHeight="1" x14ac:dyDescent="0.35">
      <c r="A3" s="119" t="s">
        <v>6</v>
      </c>
      <c r="B3" s="119"/>
      <c r="C3" s="119"/>
      <c r="D3" s="119"/>
      <c r="E3" s="119"/>
      <c r="F3" s="119"/>
      <c r="G3" s="119"/>
      <c r="H3" s="119"/>
      <c r="I3" s="119"/>
      <c r="J3" s="119"/>
      <c r="K3" s="119"/>
      <c r="L3" s="91"/>
    </row>
    <row r="4" spans="1:12" ht="76.5" customHeight="1" x14ac:dyDescent="0.35">
      <c r="A4" s="120" t="s">
        <v>7</v>
      </c>
      <c r="B4" s="120"/>
      <c r="C4" s="120"/>
      <c r="D4" s="120"/>
      <c r="E4" s="120"/>
      <c r="F4" s="120"/>
      <c r="G4" s="120"/>
      <c r="H4" s="120"/>
      <c r="I4" s="120"/>
      <c r="J4" s="120"/>
      <c r="K4" s="120"/>
      <c r="L4" s="120"/>
    </row>
    <row r="5" spans="1:12" x14ac:dyDescent="0.35">
      <c r="A5" s="98" t="s">
        <v>8</v>
      </c>
      <c r="B5" s="52" t="s">
        <v>9</v>
      </c>
      <c r="C5" s="99"/>
      <c r="D5" s="99"/>
      <c r="E5" s="99"/>
      <c r="F5" s="99"/>
      <c r="G5" s="99"/>
      <c r="H5" s="99"/>
      <c r="I5" s="99"/>
      <c r="J5" s="99"/>
      <c r="K5" s="99"/>
      <c r="L5" s="99"/>
    </row>
    <row r="6" spans="1:12" x14ac:dyDescent="0.35">
      <c r="A6" s="98" t="s">
        <v>8</v>
      </c>
      <c r="B6" s="52" t="s">
        <v>10</v>
      </c>
      <c r="C6" s="99"/>
      <c r="D6" s="99"/>
      <c r="E6" s="99"/>
      <c r="F6" s="99"/>
      <c r="G6" s="99"/>
      <c r="H6" s="99"/>
      <c r="I6" s="99"/>
      <c r="J6" s="99"/>
      <c r="K6" s="99"/>
      <c r="L6" s="99"/>
    </row>
    <row r="7" spans="1:12" x14ac:dyDescent="0.35">
      <c r="A7" s="98" t="s">
        <v>8</v>
      </c>
      <c r="B7" s="92" t="s">
        <v>11</v>
      </c>
      <c r="C7" s="99"/>
      <c r="D7" s="99"/>
      <c r="E7" s="99"/>
      <c r="F7" s="99"/>
      <c r="G7" s="99"/>
      <c r="H7" s="99"/>
      <c r="I7" s="99"/>
      <c r="J7" s="99"/>
      <c r="K7" s="99"/>
      <c r="L7" s="99"/>
    </row>
    <row r="8" spans="1:12" x14ac:dyDescent="0.35">
      <c r="A8" s="98" t="s">
        <v>8</v>
      </c>
      <c r="B8" s="92" t="s">
        <v>12</v>
      </c>
      <c r="C8" s="99"/>
      <c r="D8" s="99"/>
      <c r="E8" s="99"/>
      <c r="F8" s="99"/>
      <c r="G8" s="99"/>
      <c r="H8" s="99"/>
      <c r="I8" s="99"/>
      <c r="J8" s="99"/>
      <c r="K8" s="99"/>
      <c r="L8" s="99"/>
    </row>
    <row r="9" spans="1:12" x14ac:dyDescent="0.35">
      <c r="A9" s="98" t="s">
        <v>8</v>
      </c>
      <c r="B9" s="52" t="s">
        <v>13</v>
      </c>
      <c r="C9" s="99"/>
      <c r="D9" s="99"/>
      <c r="E9" s="99"/>
      <c r="F9" s="99"/>
      <c r="G9" s="99"/>
      <c r="H9" s="99"/>
      <c r="I9" s="99"/>
      <c r="J9" s="99"/>
      <c r="K9" s="99"/>
      <c r="L9" s="99"/>
    </row>
    <row r="10" spans="1:12" ht="14.15" customHeight="1" x14ac:dyDescent="0.35">
      <c r="A10" s="98" t="s">
        <v>8</v>
      </c>
      <c r="B10" s="52" t="s">
        <v>14</v>
      </c>
      <c r="C10" s="99"/>
      <c r="D10" s="99"/>
      <c r="E10" s="99"/>
      <c r="F10" s="99"/>
      <c r="G10" s="99"/>
      <c r="H10" s="99"/>
      <c r="I10" s="99"/>
      <c r="J10" s="99"/>
      <c r="K10" s="99"/>
      <c r="L10" s="99"/>
    </row>
    <row r="11" spans="1:12" ht="18" customHeight="1" x14ac:dyDescent="0.35">
      <c r="A11" s="98" t="s">
        <v>8</v>
      </c>
      <c r="B11" s="52" t="s">
        <v>15</v>
      </c>
      <c r="C11" s="99"/>
      <c r="D11" s="99"/>
      <c r="E11" s="99"/>
      <c r="F11" s="99"/>
      <c r="G11" s="99"/>
      <c r="H11" s="99"/>
      <c r="I11" s="99"/>
      <c r="J11" s="99"/>
      <c r="K11" s="99"/>
      <c r="L11" s="99"/>
    </row>
    <row r="12" spans="1:12" x14ac:dyDescent="0.35">
      <c r="A12" s="98" t="s">
        <v>8</v>
      </c>
      <c r="B12" s="52" t="s">
        <v>16</v>
      </c>
      <c r="C12" s="99"/>
      <c r="D12" s="99"/>
      <c r="E12" s="99"/>
      <c r="F12" s="99"/>
      <c r="G12" s="99"/>
      <c r="H12" s="99"/>
      <c r="I12" s="99"/>
      <c r="J12" s="99"/>
      <c r="K12" s="99"/>
      <c r="L12" s="99"/>
    </row>
    <row r="13" spans="1:12" x14ac:dyDescent="0.35">
      <c r="A13" s="98" t="s">
        <v>8</v>
      </c>
      <c r="B13" s="52" t="s">
        <v>17</v>
      </c>
      <c r="C13" s="99"/>
      <c r="D13" s="99"/>
      <c r="E13" s="99"/>
      <c r="F13" s="99"/>
      <c r="G13" s="99"/>
      <c r="H13" s="99"/>
      <c r="I13" s="99"/>
      <c r="J13" s="99"/>
      <c r="K13" s="99"/>
      <c r="L13" s="99"/>
    </row>
    <row r="14" spans="1:12" ht="17.5" customHeight="1" x14ac:dyDescent="0.35">
      <c r="A14" s="98" t="s">
        <v>8</v>
      </c>
      <c r="B14" s="52" t="s">
        <v>18</v>
      </c>
      <c r="C14" s="99"/>
      <c r="D14" s="99"/>
      <c r="E14" s="99"/>
      <c r="F14" s="99"/>
      <c r="G14" s="99"/>
      <c r="H14" s="99"/>
      <c r="I14" s="99"/>
      <c r="J14" s="99"/>
      <c r="K14" s="99"/>
      <c r="L14" s="99"/>
    </row>
    <row r="15" spans="1:12" x14ac:dyDescent="0.35">
      <c r="A15" s="98" t="s">
        <v>8</v>
      </c>
      <c r="B15" s="52" t="s">
        <v>19</v>
      </c>
      <c r="C15" s="99"/>
      <c r="D15" s="99"/>
      <c r="E15" s="99"/>
      <c r="F15" s="99"/>
      <c r="G15" s="99"/>
      <c r="H15" s="99"/>
      <c r="I15" s="99"/>
      <c r="J15" s="99"/>
      <c r="K15" s="99"/>
      <c r="L15" s="99"/>
    </row>
    <row r="16" spans="1:12" x14ac:dyDescent="0.35">
      <c r="A16" s="98" t="s">
        <v>8</v>
      </c>
      <c r="B16" s="52" t="s">
        <v>20</v>
      </c>
      <c r="C16" s="99"/>
      <c r="D16" s="99"/>
      <c r="E16" s="99"/>
      <c r="F16" s="99"/>
      <c r="G16" s="99"/>
      <c r="H16" s="99"/>
      <c r="I16" s="99"/>
      <c r="J16" s="99"/>
      <c r="K16" s="99"/>
      <c r="L16" s="100"/>
    </row>
    <row r="17" spans="1:12" x14ac:dyDescent="0.35">
      <c r="A17" s="98" t="s">
        <v>8</v>
      </c>
      <c r="B17" s="52" t="s">
        <v>21</v>
      </c>
      <c r="C17" s="99"/>
      <c r="D17" s="99"/>
      <c r="E17" s="99"/>
      <c r="F17" s="99"/>
      <c r="G17" s="99"/>
      <c r="H17" s="99"/>
      <c r="I17" s="99"/>
      <c r="J17" s="99"/>
      <c r="K17" s="99"/>
      <c r="L17" s="99"/>
    </row>
    <row r="18" spans="1:12" x14ac:dyDescent="0.35">
      <c r="A18" s="98" t="s">
        <v>8</v>
      </c>
      <c r="B18" s="52" t="s">
        <v>22</v>
      </c>
      <c r="C18" s="99"/>
      <c r="D18" s="99"/>
      <c r="E18" s="99"/>
      <c r="F18" s="99"/>
      <c r="G18" s="99"/>
      <c r="H18" s="99"/>
      <c r="I18" s="99"/>
      <c r="J18" s="99"/>
      <c r="K18" s="99"/>
      <c r="L18" s="99"/>
    </row>
    <row r="19" spans="1:12" x14ac:dyDescent="0.35">
      <c r="A19" s="98" t="s">
        <v>8</v>
      </c>
      <c r="B19" s="52" t="s">
        <v>23</v>
      </c>
      <c r="C19" s="99"/>
      <c r="D19" s="99"/>
      <c r="E19" s="99"/>
      <c r="F19" s="99"/>
      <c r="G19" s="99"/>
      <c r="H19" s="99"/>
      <c r="I19" s="99"/>
      <c r="J19" s="99"/>
      <c r="K19" s="99"/>
      <c r="L19" s="99"/>
    </row>
    <row r="20" spans="1:12" ht="24" customHeight="1" x14ac:dyDescent="0.35">
      <c r="A20" s="121" t="s">
        <v>24</v>
      </c>
      <c r="B20" s="121"/>
      <c r="C20" s="121"/>
      <c r="D20" s="121"/>
      <c r="E20" s="121"/>
      <c r="F20" s="121"/>
      <c r="G20" s="121"/>
      <c r="H20" s="121"/>
      <c r="I20" s="121"/>
      <c r="J20" s="121"/>
      <c r="K20" s="121"/>
      <c r="L20" s="91"/>
    </row>
    <row r="21" spans="1:12" ht="55.5" customHeight="1" thickBot="1" x14ac:dyDescent="0.4">
      <c r="A21" s="122" t="s">
        <v>25</v>
      </c>
      <c r="B21" s="122"/>
      <c r="C21" s="122"/>
      <c r="D21" s="122"/>
      <c r="E21" s="122"/>
      <c r="F21" s="122"/>
      <c r="G21" s="122"/>
      <c r="H21" s="122"/>
      <c r="I21" s="122"/>
      <c r="J21" s="122"/>
      <c r="K21" s="122"/>
      <c r="L21" s="122"/>
    </row>
    <row r="22" spans="1:12" ht="29.25" customHeight="1" x14ac:dyDescent="0.35">
      <c r="A22" s="117" t="s">
        <v>26</v>
      </c>
      <c r="B22" s="117"/>
      <c r="C22" s="117"/>
      <c r="D22" s="117"/>
      <c r="E22" s="117"/>
      <c r="F22" s="117"/>
      <c r="G22" s="117"/>
      <c r="H22" s="117"/>
      <c r="I22" s="117"/>
      <c r="J22" s="117"/>
      <c r="K22" s="117"/>
      <c r="L22" s="117"/>
    </row>
    <row r="45" spans="1:12" ht="15" customHeight="1" x14ac:dyDescent="0.35">
      <c r="A45" s="118" t="s">
        <v>27</v>
      </c>
      <c r="B45" s="118"/>
      <c r="C45" s="118"/>
      <c r="D45" s="118"/>
      <c r="E45" s="118"/>
      <c r="F45" s="118"/>
      <c r="G45" s="118"/>
      <c r="H45" s="118"/>
      <c r="I45" s="118"/>
      <c r="J45" s="118"/>
      <c r="K45" s="118"/>
      <c r="L45" s="118"/>
    </row>
    <row r="46" spans="1:12" ht="33" customHeight="1" x14ac:dyDescent="0.35">
      <c r="A46" s="93" t="s">
        <v>28</v>
      </c>
      <c r="B46" s="94"/>
      <c r="C46" s="94"/>
      <c r="D46" s="94"/>
      <c r="E46" s="94"/>
      <c r="F46" s="94"/>
      <c r="G46" s="94"/>
      <c r="H46" s="94"/>
    </row>
    <row r="47" spans="1:12" x14ac:dyDescent="0.35">
      <c r="A47" s="94" t="s">
        <v>29</v>
      </c>
      <c r="C47" s="94"/>
      <c r="D47" s="94"/>
      <c r="E47" s="94"/>
      <c r="F47" s="94"/>
      <c r="G47" s="94"/>
      <c r="H47" s="94"/>
    </row>
    <row r="48" spans="1:12" x14ac:dyDescent="0.35">
      <c r="A48" s="97" t="s">
        <v>8</v>
      </c>
      <c r="B48" s="94" t="s">
        <v>30</v>
      </c>
      <c r="C48" s="94"/>
      <c r="D48" s="94"/>
      <c r="E48" s="94"/>
      <c r="F48" s="94"/>
      <c r="G48" s="94"/>
      <c r="H48" s="94"/>
    </row>
    <row r="49" spans="1:12" ht="13.5" customHeight="1" x14ac:dyDescent="0.35">
      <c r="A49" s="97" t="s">
        <v>8</v>
      </c>
      <c r="B49" s="94" t="s">
        <v>31</v>
      </c>
      <c r="C49" s="94"/>
      <c r="D49" s="94"/>
      <c r="E49" s="94"/>
      <c r="F49" s="94"/>
      <c r="G49" s="94"/>
      <c r="H49" s="94"/>
    </row>
    <row r="51" spans="1:12" ht="97.5" customHeight="1" x14ac:dyDescent="0.35">
      <c r="A51" s="116" t="s">
        <v>32</v>
      </c>
      <c r="B51" s="116"/>
      <c r="C51" s="116"/>
      <c r="D51" s="116"/>
      <c r="E51" s="116"/>
      <c r="F51" s="116"/>
      <c r="G51" s="116"/>
      <c r="H51" s="116"/>
      <c r="I51" s="116"/>
      <c r="J51" s="116"/>
      <c r="K51" s="116"/>
      <c r="L51" s="116"/>
    </row>
  </sheetData>
  <mergeCells count="9">
    <mergeCell ref="A51:L51"/>
    <mergeCell ref="A22:L22"/>
    <mergeCell ref="A45:L45"/>
    <mergeCell ref="A1:K1"/>
    <mergeCell ref="A2:L2"/>
    <mergeCell ref="A3:K3"/>
    <mergeCell ref="A4:L4"/>
    <mergeCell ref="A20:K20"/>
    <mergeCell ref="A21:L21"/>
  </mergeCells>
  <hyperlinks>
    <hyperlink ref="B5" location="KlimaEnergie!A1" display="Klima/Energie" xr:uid="{723B2B99-9E39-4303-BBCB-AEFC3800DDA0}"/>
    <hyperlink ref="B6" location="Ressourcenschutz!A1" display="Ressourcenschutz" xr:uid="{35779AA9-C064-4095-B5CC-782CCBB9D8CF}"/>
    <hyperlink ref="B9" location="'LM-AbfälleVerluste'!A1" display="LM-Abfälle/Verluste" xr:uid="{AC9272B3-E4A7-4406-B23B-490210090630}"/>
    <hyperlink ref="B10" location="'QualitätLM-Sicherheit'!A1" display="Qualität/LM-Sicherheit" xr:uid="{890134B1-FEEA-4115-9DB7-28B4DBAA5307}"/>
    <hyperlink ref="B11" location="'Regionale Wirtschaftskreisläufe'!A1" display="Regionale Wirtschaftskreisläufe" xr:uid="{1933C345-689F-4796-B556-31F182E5AEB3}"/>
    <hyperlink ref="B12" location="Lieferkettenbeziehung!A1" display="Lieferkettenbeziehung" xr:uid="{E01627B8-4782-41E0-811A-3AA72074897E}"/>
    <hyperlink ref="B13" location="Automatisierung!A1" display="Automatisierung" xr:uid="{055CA997-BB3E-426F-A962-B85992B3F3C1}"/>
    <hyperlink ref="B14" location="'Verfügbarkeit von Arbeitskräfte'!A1" display="Verfügbarkeit von Arbeitskräften" xr:uid="{E151CBC4-5317-4EA5-9C48-99285108BABA}"/>
    <hyperlink ref="B15" location="Zukunftsorientierung!A1" display="Zukunftsorientierung" xr:uid="{861284E0-D85E-4E53-8754-8B0BBD1FA7A8}"/>
    <hyperlink ref="B16" location="Arbeitsbedingungen!A1" display="Arbeitsbedingungen" xr:uid="{BAE709FD-ECB7-4CA3-BEB0-B608F9B770F7}"/>
    <hyperlink ref="B17" location="Arbeitssicherheit!A1" display="Arbeitssicherheit" xr:uid="{5F925BB9-1C04-4685-94FA-E6118361A659}"/>
    <hyperlink ref="B18" location="'Gesellschaftliches Engagement'!A1" display="Gesellschaftliches Engagement" xr:uid="{BDD06549-5AB3-45CF-A00F-94E4809A588B}"/>
    <hyperlink ref="B19" location="Gesamtauswertung!A1" display="Gesamtauswertung" xr:uid="{064798DB-E0CE-453F-83A7-50DCA9A50A6B}"/>
    <hyperlink ref="B7" location="'VerpackungKL-Wirtschaft'!A1" display="Verpackung/Kreislaufwirtschaft" xr:uid="{9E89C030-C7B9-4023-9EAC-799F1F2F4FFC}"/>
    <hyperlink ref="B8" location="Wasser!A1" display="Wasser" xr:uid="{0E7EAC88-7AAC-4992-ADBF-54F3EC984C7E}"/>
  </hyperlinks>
  <pageMargins left="0.98425196850393704" right="0.43307086614173229" top="1.0629921259842521" bottom="1.0236220472440944" header="0.19685039370078741" footer="0.19685039370078741"/>
  <pageSetup paperSize="9" scale="97" fitToHeight="0" orientation="landscape" r:id="rId1"/>
  <headerFooter>
    <oddHeader>&amp;L&amp;"Verdana,Standard"&amp;16&amp;K0069B4
Erläuterung&amp;R&amp;"System Font,Standard"&amp;10&amp;K000000&amp;G</oddHeader>
    <oddFooter>&amp;L&amp;"Verdana,Fett"&amp;7&amp;K0069B4Anlage 1 FIN Handel &amp;"Verdana,Standard"
Nachhaltigkeitscheck Großhandel und LEH&amp;R&amp;"Verdana,Standard"&amp;7
Version: 01.01.2025
&amp;"Verdana,Fett"Seite &amp;P von &amp;N</oddFooter>
  </headerFooter>
  <rowBreaks count="1" manualBreakCount="1">
    <brk id="21" max="11" man="1"/>
  </rowBreak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CCEA-4C71-48B9-8357-77A37E676D25}">
  <sheetPr codeName="Tabelle3">
    <pageSetUpPr fitToPage="1"/>
  </sheetPr>
  <dimension ref="A1:L52"/>
  <sheetViews>
    <sheetView showGridLines="0" view="pageLayout" topLeftCell="A16" zoomScale="115" zoomScaleNormal="100" zoomScalePageLayoutView="115" workbookViewId="0">
      <selection activeCell="A18" sqref="A18:L18"/>
    </sheetView>
  </sheetViews>
  <sheetFormatPr baseColWidth="10" defaultColWidth="11.453125" defaultRowHeight="11.5" x14ac:dyDescent="0.25"/>
  <cols>
    <col min="1" max="1" width="2.54296875" style="81" customWidth="1"/>
    <col min="2" max="2" width="11.453125" style="81" customWidth="1"/>
    <col min="3" max="3" width="16.54296875" style="81" customWidth="1"/>
    <col min="4" max="4" width="14.54296875" style="81" customWidth="1"/>
    <col min="5" max="5" width="9.54296875" style="81" customWidth="1"/>
    <col min="6" max="6" width="13.7265625" style="81" customWidth="1"/>
    <col min="7" max="7" width="3.81640625" style="81" customWidth="1"/>
    <col min="8" max="8" width="13.81640625" style="81" customWidth="1"/>
    <col min="9" max="9" width="14.26953125" style="81" customWidth="1"/>
    <col min="10" max="10" width="10.7265625" style="81" customWidth="1"/>
    <col min="11" max="11" width="12.81640625" style="81" customWidth="1"/>
    <col min="12" max="12" width="20.1796875" style="81" customWidth="1"/>
    <col min="13" max="13" width="5.1796875" style="81" customWidth="1"/>
    <col min="14" max="16384" width="11.453125" style="81"/>
  </cols>
  <sheetData>
    <row r="1" spans="1:12" ht="69" customHeight="1" x14ac:dyDescent="0.25">
      <c r="A1" s="124" t="s">
        <v>33</v>
      </c>
      <c r="B1" s="125"/>
      <c r="C1" s="125"/>
      <c r="D1" s="125"/>
      <c r="E1" s="125"/>
      <c r="F1" s="125"/>
      <c r="G1" s="125"/>
      <c r="H1" s="125"/>
      <c r="I1" s="125"/>
      <c r="J1" s="125"/>
      <c r="K1" s="125"/>
      <c r="L1" s="125"/>
    </row>
    <row r="2" spans="1:12" ht="20.25" customHeight="1" x14ac:dyDescent="0.25">
      <c r="A2" s="126" t="s">
        <v>34</v>
      </c>
      <c r="B2" s="126"/>
      <c r="C2" s="126"/>
      <c r="D2" s="126"/>
      <c r="E2" s="126"/>
      <c r="F2" s="126"/>
      <c r="G2" s="126"/>
      <c r="H2" s="126"/>
      <c r="I2" s="126"/>
      <c r="J2" s="126"/>
      <c r="K2" s="126"/>
      <c r="L2" s="126"/>
    </row>
    <row r="3" spans="1:12" x14ac:dyDescent="0.25">
      <c r="A3" s="1" t="s">
        <v>35</v>
      </c>
      <c r="B3" s="2"/>
      <c r="C3" s="2"/>
      <c r="D3" s="2"/>
      <c r="E3" s="2"/>
      <c r="F3" s="2"/>
      <c r="G3" s="3" t="s">
        <v>36</v>
      </c>
      <c r="H3" s="100"/>
      <c r="I3" s="4"/>
      <c r="J3" s="4"/>
      <c r="K3" s="4"/>
      <c r="L3" s="4"/>
    </row>
    <row r="4" spans="1:12" x14ac:dyDescent="0.25">
      <c r="A4" s="5"/>
      <c r="B4" s="4"/>
      <c r="C4" s="4"/>
      <c r="D4" s="4"/>
      <c r="E4" s="4"/>
      <c r="F4" s="4"/>
      <c r="G4" s="4"/>
      <c r="H4" s="6"/>
      <c r="I4" s="4"/>
      <c r="J4" s="4"/>
      <c r="K4" s="4"/>
      <c r="L4" s="4"/>
    </row>
    <row r="5" spans="1:12" ht="16" customHeight="1" x14ac:dyDescent="0.25">
      <c r="A5" s="102" t="s">
        <v>8</v>
      </c>
      <c r="B5" s="123" t="s">
        <v>37</v>
      </c>
      <c r="C5" s="123"/>
      <c r="D5" s="123"/>
      <c r="E5" s="123"/>
      <c r="F5" s="123"/>
      <c r="G5" s="108" t="s">
        <v>8</v>
      </c>
      <c r="H5" s="123" t="s">
        <v>38</v>
      </c>
      <c r="I5" s="123"/>
      <c r="J5" s="123"/>
      <c r="K5" s="123"/>
      <c r="L5" s="123"/>
    </row>
    <row r="6" spans="1:12" ht="36" customHeight="1" x14ac:dyDescent="0.25">
      <c r="A6" s="102" t="s">
        <v>8</v>
      </c>
      <c r="B6" s="123" t="s">
        <v>39</v>
      </c>
      <c r="C6" s="123"/>
      <c r="D6" s="123"/>
      <c r="E6" s="123"/>
      <c r="F6" s="123"/>
      <c r="G6" s="108" t="s">
        <v>8</v>
      </c>
      <c r="H6" s="123" t="s">
        <v>40</v>
      </c>
      <c r="I6" s="123"/>
      <c r="J6" s="123"/>
      <c r="K6" s="123"/>
      <c r="L6" s="123"/>
    </row>
    <row r="7" spans="1:12" ht="16.5" customHeight="1" x14ac:dyDescent="0.25">
      <c r="A7" s="102" t="s">
        <v>8</v>
      </c>
      <c r="B7" s="123" t="s">
        <v>41</v>
      </c>
      <c r="C7" s="123"/>
      <c r="D7" s="123"/>
      <c r="E7" s="123"/>
      <c r="F7" s="123"/>
      <c r="G7" s="108" t="s">
        <v>8</v>
      </c>
      <c r="H7" s="123" t="s">
        <v>42</v>
      </c>
      <c r="I7" s="123"/>
      <c r="J7" s="123"/>
      <c r="K7" s="123"/>
      <c r="L7" s="123"/>
    </row>
    <row r="8" spans="1:12" ht="26.5" customHeight="1" x14ac:dyDescent="0.25">
      <c r="A8" s="102" t="s">
        <v>8</v>
      </c>
      <c r="B8" s="128" t="s">
        <v>43</v>
      </c>
      <c r="C8" s="128"/>
      <c r="D8" s="128"/>
      <c r="E8" s="128"/>
      <c r="F8" s="128"/>
      <c r="G8" s="108" t="s">
        <v>8</v>
      </c>
      <c r="H8" s="128" t="s">
        <v>44</v>
      </c>
      <c r="I8" s="128"/>
      <c r="J8" s="128"/>
      <c r="K8" s="128"/>
      <c r="L8" s="128"/>
    </row>
    <row r="9" spans="1:12" ht="33" customHeight="1" x14ac:dyDescent="0.25">
      <c r="A9" s="54" t="s">
        <v>45</v>
      </c>
      <c r="B9" s="54"/>
      <c r="C9" s="55"/>
      <c r="D9" s="11"/>
      <c r="E9" s="11"/>
      <c r="F9" s="11"/>
      <c r="G9" s="11"/>
      <c r="H9" s="11"/>
      <c r="I9" s="11"/>
      <c r="J9" s="11"/>
      <c r="K9" s="11"/>
      <c r="L9" s="11"/>
    </row>
    <row r="10" spans="1:12" ht="20.149999999999999" customHeight="1" x14ac:dyDescent="0.25">
      <c r="A10" s="129" t="s">
        <v>46</v>
      </c>
      <c r="B10" s="129"/>
      <c r="C10" s="129"/>
      <c r="D10" s="129"/>
      <c r="E10" s="129"/>
      <c r="F10" s="129"/>
      <c r="G10" s="129"/>
      <c r="H10" s="129"/>
      <c r="I10" s="129"/>
      <c r="J10" s="129"/>
      <c r="K10" s="129"/>
      <c r="L10" s="129"/>
    </row>
    <row r="11" spans="1:12" ht="27" customHeight="1" x14ac:dyDescent="0.25">
      <c r="A11" s="62"/>
      <c r="B11" s="62"/>
      <c r="C11" s="62"/>
      <c r="D11" s="62"/>
      <c r="E11" s="62"/>
      <c r="F11" s="62"/>
      <c r="G11" s="62"/>
      <c r="H11" s="62"/>
      <c r="I11" s="26" t="s">
        <v>47</v>
      </c>
      <c r="J11" s="62"/>
      <c r="K11" s="62"/>
      <c r="L11" s="62"/>
    </row>
    <row r="12" spans="1:12" ht="23" x14ac:dyDescent="0.25">
      <c r="A12" s="12" t="s">
        <v>48</v>
      </c>
      <c r="B12" s="11"/>
      <c r="C12" s="11"/>
      <c r="D12" s="11"/>
      <c r="E12" s="11"/>
      <c r="F12" s="11"/>
      <c r="G12" s="11"/>
      <c r="H12" s="11"/>
      <c r="I12" s="13" t="s">
        <v>49</v>
      </c>
      <c r="J12" s="13" t="s">
        <v>50</v>
      </c>
      <c r="K12" s="13" t="s">
        <v>51</v>
      </c>
      <c r="L12" s="13" t="s">
        <v>52</v>
      </c>
    </row>
    <row r="13" spans="1:12" x14ac:dyDescent="0.25">
      <c r="A13" s="11"/>
      <c r="B13" s="11"/>
      <c r="C13" s="11"/>
      <c r="D13" s="11"/>
      <c r="E13" s="11"/>
      <c r="F13" s="11"/>
      <c r="G13" s="11"/>
      <c r="H13" s="11"/>
      <c r="I13" s="11"/>
      <c r="J13" s="11"/>
      <c r="K13" s="11"/>
      <c r="L13" s="11"/>
    </row>
    <row r="14" spans="1:12" ht="30" customHeight="1" x14ac:dyDescent="0.25">
      <c r="A14" s="130" t="s">
        <v>53</v>
      </c>
      <c r="B14" s="130"/>
      <c r="C14" s="130"/>
      <c r="D14" s="130"/>
      <c r="E14" s="130"/>
      <c r="F14" s="130"/>
      <c r="G14" s="130"/>
      <c r="H14" s="131"/>
      <c r="I14" s="15"/>
      <c r="J14" s="15"/>
      <c r="K14" s="15"/>
      <c r="L14" s="16"/>
    </row>
    <row r="15" spans="1:12" x14ac:dyDescent="0.25">
      <c r="A15" s="11"/>
      <c r="B15" s="11"/>
      <c r="C15" s="11"/>
      <c r="D15" s="11"/>
      <c r="E15" s="11"/>
      <c r="F15" s="11"/>
      <c r="G15" s="11"/>
      <c r="H15" s="11"/>
      <c r="I15" s="11"/>
      <c r="J15" s="11"/>
      <c r="K15" s="11"/>
      <c r="L15" s="11"/>
    </row>
    <row r="16" spans="1:12" ht="32.15" customHeight="1" x14ac:dyDescent="0.25">
      <c r="A16" s="130" t="s">
        <v>54</v>
      </c>
      <c r="B16" s="130"/>
      <c r="C16" s="130"/>
      <c r="D16" s="130"/>
      <c r="E16" s="130"/>
      <c r="F16" s="130"/>
      <c r="G16" s="130"/>
      <c r="H16" s="131"/>
      <c r="I16" s="15"/>
      <c r="J16" s="15"/>
      <c r="K16" s="15"/>
      <c r="L16" s="16"/>
    </row>
    <row r="17" spans="1:12" ht="26.15" customHeight="1" x14ac:dyDescent="0.25">
      <c r="A17" s="100"/>
      <c r="B17" s="100"/>
      <c r="C17" s="100"/>
      <c r="D17" s="100"/>
      <c r="E17" s="100"/>
      <c r="F17" s="100"/>
      <c r="G17" s="100"/>
      <c r="H17" s="100"/>
      <c r="I17" s="100"/>
      <c r="J17" s="100"/>
      <c r="K17" s="100"/>
      <c r="L17" s="100"/>
    </row>
    <row r="18" spans="1:12" ht="79.5" customHeight="1" x14ac:dyDescent="0.25">
      <c r="A18" s="124" t="s">
        <v>363</v>
      </c>
      <c r="B18" s="123"/>
      <c r="C18" s="123"/>
      <c r="D18" s="123"/>
      <c r="E18" s="123"/>
      <c r="F18" s="123"/>
      <c r="G18" s="123"/>
      <c r="H18" s="123"/>
      <c r="I18" s="123"/>
      <c r="J18" s="123"/>
      <c r="K18" s="123"/>
      <c r="L18" s="123"/>
    </row>
    <row r="19" spans="1:12" ht="33.75" customHeight="1" x14ac:dyDescent="0.25">
      <c r="A19" s="56" t="s">
        <v>55</v>
      </c>
      <c r="B19" s="54"/>
      <c r="C19" s="11"/>
      <c r="D19" s="100"/>
      <c r="E19" s="100"/>
      <c r="F19" s="100"/>
      <c r="G19" s="100"/>
      <c r="H19" s="100"/>
      <c r="I19" s="100"/>
      <c r="J19" s="100"/>
      <c r="K19" s="100"/>
      <c r="L19" s="100"/>
    </row>
    <row r="20" spans="1:12" x14ac:dyDescent="0.25">
      <c r="A20" s="19"/>
      <c r="B20" s="19"/>
      <c r="C20" s="19"/>
      <c r="D20" s="19"/>
      <c r="E20" s="19"/>
      <c r="F20" s="19"/>
      <c r="G20" s="19"/>
      <c r="H20" s="19"/>
      <c r="I20" s="19"/>
      <c r="J20" s="19"/>
      <c r="K20" s="19"/>
      <c r="L20" s="19"/>
    </row>
    <row r="21" spans="1:12" x14ac:dyDescent="0.25">
      <c r="A21" s="132" t="s">
        <v>56</v>
      </c>
      <c r="B21" s="132"/>
      <c r="C21" s="132"/>
      <c r="D21" s="132"/>
      <c r="E21" s="132"/>
      <c r="F21" s="132"/>
      <c r="G21" s="132"/>
      <c r="H21" s="132"/>
      <c r="I21" s="132"/>
      <c r="J21" s="132"/>
      <c r="K21" s="132"/>
      <c r="L21" s="132"/>
    </row>
    <row r="22" spans="1:12" x14ac:dyDescent="0.25">
      <c r="A22" s="37"/>
      <c r="B22" s="37"/>
      <c r="C22" s="37"/>
      <c r="D22" s="37"/>
      <c r="E22" s="37"/>
      <c r="F22" s="37"/>
      <c r="G22" s="37"/>
      <c r="H22" s="37"/>
      <c r="I22" s="37"/>
      <c r="J22" s="37"/>
      <c r="K22" s="37"/>
      <c r="L22" s="37"/>
    </row>
    <row r="23" spans="1:12" ht="21.75" customHeight="1" x14ac:dyDescent="0.25">
      <c r="A23" s="127" t="s">
        <v>57</v>
      </c>
      <c r="B23" s="127"/>
      <c r="C23" s="127"/>
      <c r="D23" s="127"/>
      <c r="E23" s="127"/>
      <c r="F23" s="127"/>
      <c r="G23" s="127"/>
      <c r="H23" s="127"/>
      <c r="I23" s="127"/>
      <c r="J23" s="127"/>
      <c r="K23" s="127"/>
      <c r="L23" s="127"/>
    </row>
    <row r="24" spans="1:12" ht="22.5" customHeight="1" x14ac:dyDescent="0.25">
      <c r="A24" s="130" t="s">
        <v>58</v>
      </c>
      <c r="B24" s="130"/>
      <c r="C24" s="130"/>
      <c r="D24" s="130"/>
      <c r="E24" s="130"/>
      <c r="F24" s="130"/>
      <c r="G24" s="130"/>
      <c r="H24" s="130"/>
      <c r="I24" s="130"/>
      <c r="J24" s="130"/>
      <c r="K24" s="130"/>
      <c r="L24" s="20"/>
    </row>
    <row r="25" spans="1:12" x14ac:dyDescent="0.25">
      <c r="A25" s="19"/>
      <c r="B25" s="19"/>
      <c r="C25" s="19"/>
      <c r="D25" s="19"/>
      <c r="E25" s="19"/>
      <c r="F25" s="19"/>
      <c r="G25" s="19"/>
      <c r="H25" s="19"/>
      <c r="I25" s="19"/>
      <c r="J25" s="19"/>
      <c r="K25" s="19"/>
      <c r="L25" s="21"/>
    </row>
    <row r="26" spans="1:12" ht="27.65" customHeight="1" x14ac:dyDescent="0.25">
      <c r="A26" s="130" t="s">
        <v>59</v>
      </c>
      <c r="B26" s="130"/>
      <c r="C26" s="130"/>
      <c r="D26" s="130"/>
      <c r="E26" s="130"/>
      <c r="F26" s="130"/>
      <c r="G26" s="130"/>
      <c r="H26" s="130"/>
      <c r="I26" s="130"/>
      <c r="J26" s="130"/>
      <c r="K26" s="130"/>
      <c r="L26" s="22"/>
    </row>
    <row r="27" spans="1:12" x14ac:dyDescent="0.25">
      <c r="A27" s="23"/>
      <c r="B27" s="23"/>
      <c r="C27" s="23"/>
      <c r="D27" s="23"/>
      <c r="E27" s="23"/>
      <c r="F27" s="23"/>
      <c r="G27" s="23"/>
      <c r="H27" s="23"/>
      <c r="I27" s="23"/>
      <c r="J27" s="23"/>
      <c r="K27" s="23"/>
      <c r="L27" s="24"/>
    </row>
    <row r="28" spans="1:12" ht="34.5" customHeight="1" x14ac:dyDescent="0.25">
      <c r="A28" s="130" t="s">
        <v>60</v>
      </c>
      <c r="B28" s="130"/>
      <c r="C28" s="130"/>
      <c r="D28" s="130"/>
      <c r="E28" s="130"/>
      <c r="F28" s="130"/>
      <c r="G28" s="130"/>
      <c r="H28" s="130"/>
      <c r="I28" s="130"/>
      <c r="J28" s="130"/>
      <c r="K28" s="130"/>
      <c r="L28" s="22"/>
    </row>
    <row r="29" spans="1:12" x14ac:dyDescent="0.25">
      <c r="A29" s="23"/>
      <c r="B29" s="23"/>
      <c r="C29" s="23"/>
      <c r="D29" s="23"/>
      <c r="E29" s="23"/>
      <c r="F29" s="23"/>
      <c r="G29" s="23"/>
      <c r="H29" s="23"/>
      <c r="I29" s="23"/>
      <c r="J29" s="23"/>
      <c r="K29" s="23"/>
      <c r="L29" s="24"/>
    </row>
    <row r="30" spans="1:12" ht="39.65" customHeight="1" x14ac:dyDescent="0.25">
      <c r="A30" s="130" t="s">
        <v>61</v>
      </c>
      <c r="B30" s="130"/>
      <c r="C30" s="130"/>
      <c r="D30" s="130"/>
      <c r="E30" s="130"/>
      <c r="F30" s="130"/>
      <c r="G30" s="130"/>
      <c r="H30" s="130"/>
      <c r="I30" s="130"/>
      <c r="J30" s="130"/>
      <c r="K30" s="130"/>
      <c r="L30" s="22"/>
    </row>
    <row r="31" spans="1:12" ht="29.5" customHeight="1" x14ac:dyDescent="0.25">
      <c r="A31" s="7"/>
      <c r="B31" s="7"/>
      <c r="C31" s="7"/>
      <c r="D31" s="7"/>
      <c r="E31" s="7"/>
      <c r="F31" s="7"/>
      <c r="G31" s="7"/>
      <c r="H31" s="7"/>
      <c r="I31" s="7"/>
      <c r="J31" s="7"/>
      <c r="K31" s="7"/>
      <c r="L31" s="7"/>
    </row>
    <row r="32" spans="1:12" x14ac:dyDescent="0.25">
      <c r="A32" s="133" t="s">
        <v>62</v>
      </c>
      <c r="B32" s="134"/>
      <c r="C32" s="134"/>
      <c r="D32" s="134"/>
      <c r="E32" s="134"/>
      <c r="F32" s="134"/>
      <c r="G32" s="134"/>
      <c r="H32" s="134"/>
      <c r="I32" s="134"/>
      <c r="J32" s="134"/>
      <c r="K32" s="134"/>
      <c r="L32" s="135"/>
    </row>
    <row r="33" spans="1:12" ht="35.15" customHeight="1" x14ac:dyDescent="0.25">
      <c r="A33" s="130" t="s">
        <v>63</v>
      </c>
      <c r="B33" s="130"/>
      <c r="C33" s="130"/>
      <c r="D33" s="130"/>
      <c r="E33" s="130"/>
      <c r="F33" s="130"/>
      <c r="G33" s="130"/>
      <c r="H33" s="130"/>
      <c r="I33" s="130"/>
      <c r="J33" s="130"/>
      <c r="K33" s="130"/>
      <c r="L33" s="20"/>
    </row>
    <row r="34" spans="1:12" x14ac:dyDescent="0.25">
      <c r="A34" s="19"/>
      <c r="B34" s="19"/>
      <c r="C34" s="19"/>
      <c r="D34" s="19"/>
      <c r="E34" s="19"/>
      <c r="F34" s="19"/>
      <c r="G34" s="19"/>
      <c r="H34" s="19"/>
      <c r="I34" s="19"/>
      <c r="J34" s="19"/>
      <c r="K34" s="19"/>
      <c r="L34" s="21"/>
    </row>
    <row r="35" spans="1:12" ht="42.65" customHeight="1" x14ac:dyDescent="0.25">
      <c r="A35" s="130" t="s">
        <v>64</v>
      </c>
      <c r="B35" s="130"/>
      <c r="C35" s="130"/>
      <c r="D35" s="130"/>
      <c r="E35" s="130"/>
      <c r="F35" s="130"/>
      <c r="G35" s="130"/>
      <c r="H35" s="130"/>
      <c r="I35" s="130"/>
      <c r="J35" s="130"/>
      <c r="K35" s="130"/>
      <c r="L35" s="22"/>
    </row>
    <row r="36" spans="1:12" ht="17.149999999999999" customHeight="1" x14ac:dyDescent="0.25">
      <c r="A36" s="23"/>
      <c r="B36" s="23"/>
      <c r="C36" s="23"/>
      <c r="D36" s="23"/>
      <c r="E36" s="23"/>
      <c r="F36" s="23"/>
      <c r="G36" s="23"/>
      <c r="H36" s="23"/>
      <c r="I36" s="23"/>
      <c r="J36" s="23"/>
      <c r="K36" s="23"/>
      <c r="L36" s="23"/>
    </row>
    <row r="37" spans="1:12" ht="37.5" customHeight="1" x14ac:dyDescent="0.25">
      <c r="A37" s="130" t="s">
        <v>65</v>
      </c>
      <c r="B37" s="130"/>
      <c r="C37" s="130"/>
      <c r="D37" s="130"/>
      <c r="E37" s="130"/>
      <c r="F37" s="130"/>
      <c r="G37" s="130"/>
      <c r="H37" s="130"/>
      <c r="I37" s="130"/>
      <c r="J37" s="130"/>
      <c r="K37" s="130"/>
      <c r="L37" s="22"/>
    </row>
    <row r="38" spans="1:12" x14ac:dyDescent="0.25">
      <c r="A38" s="23"/>
      <c r="B38" s="23"/>
      <c r="C38" s="23"/>
      <c r="D38" s="23"/>
      <c r="E38" s="23"/>
      <c r="F38" s="23"/>
      <c r="G38" s="23"/>
      <c r="H38" s="23"/>
      <c r="I38" s="23"/>
      <c r="J38" s="23"/>
      <c r="K38" s="23"/>
      <c r="L38" s="24"/>
    </row>
    <row r="39" spans="1:12" ht="49.5" customHeight="1" x14ac:dyDescent="0.25">
      <c r="A39" s="130" t="s">
        <v>66</v>
      </c>
      <c r="B39" s="130"/>
      <c r="C39" s="130"/>
      <c r="D39" s="130"/>
      <c r="E39" s="130"/>
      <c r="F39" s="130"/>
      <c r="G39" s="130"/>
      <c r="H39" s="130"/>
      <c r="I39" s="130"/>
      <c r="J39" s="130"/>
      <c r="K39" s="130"/>
      <c r="L39" s="22"/>
    </row>
    <row r="40" spans="1:12" ht="27" customHeight="1" x14ac:dyDescent="0.25">
      <c r="A40" s="100"/>
      <c r="B40" s="100"/>
      <c r="C40" s="100"/>
      <c r="D40" s="100"/>
      <c r="E40" s="100"/>
      <c r="F40" s="100"/>
      <c r="G40" s="100"/>
      <c r="H40" s="100"/>
      <c r="I40" s="100"/>
      <c r="J40" s="100"/>
      <c r="K40" s="100"/>
      <c r="L40" s="100"/>
    </row>
    <row r="41" spans="1:12" x14ac:dyDescent="0.25">
      <c r="A41" s="98" t="s">
        <v>67</v>
      </c>
      <c r="B41" s="100"/>
      <c r="C41" s="100"/>
      <c r="D41" s="100"/>
      <c r="E41" s="100"/>
      <c r="F41" s="100"/>
      <c r="G41" s="100"/>
      <c r="H41" s="100"/>
      <c r="I41" s="100"/>
      <c r="J41" s="100"/>
      <c r="K41" s="100"/>
      <c r="L41" s="100"/>
    </row>
    <row r="42" spans="1:12" x14ac:dyDescent="0.25">
      <c r="A42" s="26" t="s">
        <v>68</v>
      </c>
      <c r="B42" s="100"/>
      <c r="C42" s="100"/>
      <c r="D42" s="100"/>
      <c r="E42" s="100"/>
      <c r="F42" s="100"/>
      <c r="G42" s="100"/>
      <c r="H42" s="100"/>
      <c r="I42" s="100"/>
      <c r="J42" s="100"/>
      <c r="K42" s="100"/>
      <c r="L42" s="100"/>
    </row>
    <row r="44" spans="1:12" ht="23.25" customHeight="1" x14ac:dyDescent="0.25">
      <c r="A44" s="103"/>
      <c r="B44" s="104"/>
      <c r="C44" s="104"/>
      <c r="D44" s="104"/>
      <c r="E44" s="104"/>
      <c r="F44" s="104"/>
      <c r="G44" s="104"/>
      <c r="H44" s="104"/>
      <c r="I44" s="104"/>
      <c r="J44" s="104"/>
      <c r="K44" s="104"/>
      <c r="L44" s="105"/>
    </row>
    <row r="45" spans="1:12" ht="23.25" customHeight="1" x14ac:dyDescent="0.25">
      <c r="A45" s="106"/>
      <c r="B45" s="95"/>
      <c r="C45" s="95"/>
      <c r="D45" s="95"/>
      <c r="E45" s="95"/>
      <c r="F45" s="95"/>
      <c r="G45" s="95"/>
      <c r="H45" s="95"/>
      <c r="I45" s="95"/>
      <c r="J45" s="95"/>
      <c r="K45" s="95"/>
      <c r="L45" s="107"/>
    </row>
    <row r="46" spans="1:12" ht="23.25" customHeight="1" x14ac:dyDescent="0.25">
      <c r="A46" s="106"/>
      <c r="B46" s="95"/>
      <c r="C46" s="95"/>
      <c r="D46" s="95"/>
      <c r="E46" s="95"/>
      <c r="F46" s="95"/>
      <c r="G46" s="95"/>
      <c r="H46" s="95"/>
      <c r="I46" s="95"/>
      <c r="J46" s="95"/>
      <c r="K46" s="95"/>
      <c r="L46" s="107"/>
    </row>
    <row r="47" spans="1:12" ht="23.25" customHeight="1" x14ac:dyDescent="0.25">
      <c r="A47" s="106"/>
      <c r="B47" s="95"/>
      <c r="C47" s="95"/>
      <c r="D47" s="95"/>
      <c r="E47" s="95"/>
      <c r="F47" s="95"/>
      <c r="G47" s="95"/>
      <c r="H47" s="95"/>
      <c r="I47" s="95"/>
      <c r="J47" s="95"/>
      <c r="K47" s="95"/>
      <c r="L47" s="107"/>
    </row>
    <row r="48" spans="1:12" ht="23.25" customHeight="1" x14ac:dyDescent="0.25">
      <c r="A48" s="106"/>
      <c r="B48" s="95"/>
      <c r="C48" s="95"/>
      <c r="D48" s="95"/>
      <c r="E48" s="95"/>
      <c r="F48" s="95"/>
      <c r="G48" s="95"/>
      <c r="H48" s="95"/>
      <c r="I48" s="95"/>
      <c r="J48" s="95"/>
      <c r="K48" s="95"/>
      <c r="L48" s="107"/>
    </row>
    <row r="49" spans="1:12" ht="23.25" customHeight="1" x14ac:dyDescent="0.25">
      <c r="A49" s="106"/>
      <c r="B49" s="95"/>
      <c r="C49" s="95"/>
      <c r="D49" s="95"/>
      <c r="E49" s="95"/>
      <c r="F49" s="95"/>
      <c r="G49" s="95"/>
      <c r="H49" s="95"/>
      <c r="I49" s="95"/>
      <c r="J49" s="95"/>
      <c r="K49" s="95"/>
      <c r="L49" s="107"/>
    </row>
    <row r="50" spans="1:12" ht="23.25" customHeight="1" x14ac:dyDescent="0.25">
      <c r="A50" s="106"/>
      <c r="B50" s="95"/>
      <c r="C50" s="95"/>
      <c r="D50" s="95"/>
      <c r="E50" s="95"/>
      <c r="F50" s="95"/>
      <c r="G50" s="95"/>
      <c r="H50" s="95"/>
      <c r="I50" s="95"/>
      <c r="J50" s="95"/>
      <c r="K50" s="95"/>
      <c r="L50" s="107"/>
    </row>
    <row r="51" spans="1:12" ht="23.25" customHeight="1" x14ac:dyDescent="0.25">
      <c r="A51" s="106"/>
      <c r="B51" s="95"/>
      <c r="C51" s="95"/>
      <c r="D51" s="95"/>
      <c r="E51" s="95"/>
      <c r="F51" s="95"/>
      <c r="G51" s="95"/>
      <c r="H51" s="95"/>
      <c r="I51" s="95"/>
      <c r="J51" s="95"/>
      <c r="K51" s="95"/>
      <c r="L51" s="107"/>
    </row>
    <row r="52" spans="1:12" ht="23.25" customHeight="1" x14ac:dyDescent="0.25">
      <c r="A52" s="106"/>
      <c r="B52" s="95"/>
      <c r="C52" s="95"/>
      <c r="D52" s="95"/>
      <c r="E52" s="95"/>
      <c r="F52" s="95"/>
      <c r="G52" s="95"/>
      <c r="H52" s="95"/>
      <c r="I52" s="95"/>
      <c r="J52" s="95"/>
      <c r="K52" s="95"/>
      <c r="L52" s="107"/>
    </row>
  </sheetData>
  <mergeCells count="25">
    <mergeCell ref="A35:K35"/>
    <mergeCell ref="A37:K37"/>
    <mergeCell ref="A39:K39"/>
    <mergeCell ref="A24:K24"/>
    <mergeCell ref="A26:K26"/>
    <mergeCell ref="A28:K28"/>
    <mergeCell ref="A30:K30"/>
    <mergeCell ref="A32:L32"/>
    <mergeCell ref="A33:K33"/>
    <mergeCell ref="A23:L23"/>
    <mergeCell ref="B7:F7"/>
    <mergeCell ref="H7:L7"/>
    <mergeCell ref="B8:F8"/>
    <mergeCell ref="H8:L8"/>
    <mergeCell ref="A10:L10"/>
    <mergeCell ref="A14:H14"/>
    <mergeCell ref="A16:H16"/>
    <mergeCell ref="A18:L18"/>
    <mergeCell ref="A21:L21"/>
    <mergeCell ref="B6:F6"/>
    <mergeCell ref="H6:L6"/>
    <mergeCell ref="A1:L1"/>
    <mergeCell ref="A2:L2"/>
    <mergeCell ref="B5:F5"/>
    <mergeCell ref="H5:L5"/>
  </mergeCells>
  <pageMargins left="0.98" right="0.43000000000000005" top="1.1125" bottom="1.0236220472440944" header="0.36053240740740738" footer="0.19685039370078741"/>
  <pageSetup paperSize="9" scale="86" fitToHeight="0" orientation="landscape" r:id="rId1"/>
  <headerFooter>
    <oddHeader>&amp;L&amp;"Verdana,Standard"&amp;16&amp;K0069B4
Klima/Energie&amp;R&amp;"System Font,Standard"&amp;10&amp;K000000&amp;G</oddHeader>
    <oddFooter>&amp;L&amp;"Verdana,Fett"&amp;7&amp;K0069B4Anlage 1 FIN Handel &amp;"Verdana,Standard"
Nachhaltigkeitscheck Großhandel und LEH&amp;R&amp;"Verdana,Standard"&amp;7
Version: 01.01.2025
&amp;"Verdana,Fett"Seite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98" r:id="rId5" name="Check Box 26">
              <controlPr defaultSize="0" autoFill="0" autoLine="0" autoPict="0">
                <anchor moveWithCells="1">
                  <from>
                    <xdr:col>7</xdr:col>
                    <xdr:colOff>1003300</xdr:colOff>
                    <xdr:row>13</xdr:row>
                    <xdr:rowOff>0</xdr:rowOff>
                  </from>
                  <to>
                    <xdr:col>9</xdr:col>
                    <xdr:colOff>12700</xdr:colOff>
                    <xdr:row>14</xdr:row>
                    <xdr:rowOff>0</xdr:rowOff>
                  </to>
                </anchor>
              </controlPr>
            </control>
          </mc:Choice>
        </mc:AlternateContent>
        <mc:AlternateContent xmlns:mc="http://schemas.openxmlformats.org/markup-compatibility/2006">
          <mc:Choice Requires="x14">
            <control shapeId="3099" r:id="rId6" name="Check Box 27">
              <controlPr defaultSize="0" autoFill="0" autoLine="0" autoPict="0">
                <anchor moveWithCells="1">
                  <from>
                    <xdr:col>9</xdr:col>
                    <xdr:colOff>774700</xdr:colOff>
                    <xdr:row>13</xdr:row>
                    <xdr:rowOff>0</xdr:rowOff>
                  </from>
                  <to>
                    <xdr:col>11</xdr:col>
                    <xdr:colOff>0</xdr:colOff>
                    <xdr:row>14</xdr:row>
                    <xdr:rowOff>12700</xdr:rowOff>
                  </to>
                </anchor>
              </controlPr>
            </control>
          </mc:Choice>
        </mc:AlternateContent>
        <mc:AlternateContent xmlns:mc="http://schemas.openxmlformats.org/markup-compatibility/2006">
          <mc:Choice Requires="x14">
            <control shapeId="3100" r:id="rId7" name="Check Box 28">
              <controlPr defaultSize="0" autoFill="0" autoLine="0" autoPict="0">
                <anchor moveWithCells="1">
                  <from>
                    <xdr:col>8</xdr:col>
                    <xdr:colOff>1028700</xdr:colOff>
                    <xdr:row>13</xdr:row>
                    <xdr:rowOff>12700</xdr:rowOff>
                  </from>
                  <to>
                    <xdr:col>10</xdr:col>
                    <xdr:colOff>31750</xdr:colOff>
                    <xdr:row>14</xdr:row>
                    <xdr:rowOff>12700</xdr:rowOff>
                  </to>
                </anchor>
              </controlPr>
            </control>
          </mc:Choice>
        </mc:AlternateContent>
        <mc:AlternateContent xmlns:mc="http://schemas.openxmlformats.org/markup-compatibility/2006">
          <mc:Choice Requires="x14">
            <control shapeId="3101" r:id="rId8" name="Check Box 29">
              <controlPr defaultSize="0" autoFill="0" autoLine="0" autoPict="0">
                <anchor moveWithCells="1">
                  <from>
                    <xdr:col>11</xdr:col>
                    <xdr:colOff>19050</xdr:colOff>
                    <xdr:row>13</xdr:row>
                    <xdr:rowOff>19050</xdr:rowOff>
                  </from>
                  <to>
                    <xdr:col>11</xdr:col>
                    <xdr:colOff>1136650</xdr:colOff>
                    <xdr:row>13</xdr:row>
                    <xdr:rowOff>374650</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9</xdr:col>
                    <xdr:colOff>0</xdr:colOff>
                    <xdr:row>15</xdr:row>
                    <xdr:rowOff>31750</xdr:rowOff>
                  </from>
                  <to>
                    <xdr:col>10</xdr:col>
                    <xdr:colOff>12700</xdr:colOff>
                    <xdr:row>16</xdr:row>
                    <xdr:rowOff>12700</xdr:rowOff>
                  </to>
                </anchor>
              </controlPr>
            </control>
          </mc:Choice>
        </mc:AlternateContent>
        <mc:AlternateContent xmlns:mc="http://schemas.openxmlformats.org/markup-compatibility/2006">
          <mc:Choice Requires="x14">
            <control shapeId="3103" r:id="rId10" name="Check Box 31">
              <controlPr defaultSize="0" autoFill="0" autoLine="0" autoPict="0">
                <anchor moveWithCells="1">
                  <from>
                    <xdr:col>8</xdr:col>
                    <xdr:colOff>12700</xdr:colOff>
                    <xdr:row>15</xdr:row>
                    <xdr:rowOff>31750</xdr:rowOff>
                  </from>
                  <to>
                    <xdr:col>9</xdr:col>
                    <xdr:colOff>0</xdr:colOff>
                    <xdr:row>16</xdr:row>
                    <xdr:rowOff>12700</xdr:rowOff>
                  </to>
                </anchor>
              </controlPr>
            </control>
          </mc:Choice>
        </mc:AlternateContent>
        <mc:AlternateContent xmlns:mc="http://schemas.openxmlformats.org/markup-compatibility/2006">
          <mc:Choice Requires="x14">
            <control shapeId="3104" r:id="rId11" name="Check Box 32">
              <controlPr defaultSize="0" autoFill="0" autoLine="0" autoPict="0">
                <anchor moveWithCells="1">
                  <from>
                    <xdr:col>10</xdr:col>
                    <xdr:colOff>0</xdr:colOff>
                    <xdr:row>15</xdr:row>
                    <xdr:rowOff>12700</xdr:rowOff>
                  </from>
                  <to>
                    <xdr:col>11</xdr:col>
                    <xdr:colOff>31750</xdr:colOff>
                    <xdr:row>15</xdr:row>
                    <xdr:rowOff>393700</xdr:rowOff>
                  </to>
                </anchor>
              </controlPr>
            </control>
          </mc:Choice>
        </mc:AlternateContent>
        <mc:AlternateContent xmlns:mc="http://schemas.openxmlformats.org/markup-compatibility/2006">
          <mc:Choice Requires="x14">
            <control shapeId="3105" r:id="rId12" name="Check Box 33">
              <controlPr defaultSize="0" autoFill="0" autoLine="0" autoPict="0">
                <anchor moveWithCells="1">
                  <from>
                    <xdr:col>11</xdr:col>
                    <xdr:colOff>19050</xdr:colOff>
                    <xdr:row>15</xdr:row>
                    <xdr:rowOff>19050</xdr:rowOff>
                  </from>
                  <to>
                    <xdr:col>11</xdr:col>
                    <xdr:colOff>1295400</xdr:colOff>
                    <xdr:row>16</xdr:row>
                    <xdr:rowOff>12700</xdr:rowOff>
                  </to>
                </anchor>
              </controlPr>
            </control>
          </mc:Choice>
        </mc:AlternateContent>
        <mc:AlternateContent xmlns:mc="http://schemas.openxmlformats.org/markup-compatibility/2006">
          <mc:Choice Requires="x14">
            <control shapeId="3106" r:id="rId13" name="Check Box 34">
              <controlPr defaultSize="0" autoFill="0" autoLine="0" autoPict="0">
                <anchor moveWithCells="1">
                  <from>
                    <xdr:col>10</xdr:col>
                    <xdr:colOff>933450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3107" r:id="rId14" name="Check Box 35">
              <controlPr defaultSize="0" autoFill="0" autoLine="0" autoPict="0">
                <anchor moveWithCells="1">
                  <from>
                    <xdr:col>11</xdr:col>
                    <xdr:colOff>31750</xdr:colOff>
                    <xdr:row>25</xdr:row>
                    <xdr:rowOff>0</xdr:rowOff>
                  </from>
                  <to>
                    <xdr:col>12</xdr:col>
                    <xdr:colOff>0</xdr:colOff>
                    <xdr:row>26</xdr:row>
                    <xdr:rowOff>19050</xdr:rowOff>
                  </to>
                </anchor>
              </controlPr>
            </control>
          </mc:Choice>
        </mc:AlternateContent>
        <mc:AlternateContent xmlns:mc="http://schemas.openxmlformats.org/markup-compatibility/2006">
          <mc:Choice Requires="x14">
            <control shapeId="3108" r:id="rId15" name="Check Box 36">
              <controlPr defaultSize="0" autoFill="0" autoLine="0" autoPict="0">
                <anchor moveWithCells="1">
                  <from>
                    <xdr:col>11</xdr:col>
                    <xdr:colOff>31750</xdr:colOff>
                    <xdr:row>27</xdr:row>
                    <xdr:rowOff>0</xdr:rowOff>
                  </from>
                  <to>
                    <xdr:col>12</xdr:col>
                    <xdr:colOff>12700</xdr:colOff>
                    <xdr:row>27</xdr:row>
                    <xdr:rowOff>431800</xdr:rowOff>
                  </to>
                </anchor>
              </controlPr>
            </control>
          </mc:Choice>
        </mc:AlternateContent>
        <mc:AlternateContent xmlns:mc="http://schemas.openxmlformats.org/markup-compatibility/2006">
          <mc:Choice Requires="x14">
            <control shapeId="3109" r:id="rId16" name="Check Box 37">
              <controlPr defaultSize="0" autoFill="0" autoLine="0" autoPict="0">
                <anchor moveWithCells="1">
                  <from>
                    <xdr:col>11</xdr:col>
                    <xdr:colOff>31750</xdr:colOff>
                    <xdr:row>29</xdr:row>
                    <xdr:rowOff>0</xdr:rowOff>
                  </from>
                  <to>
                    <xdr:col>12</xdr:col>
                    <xdr:colOff>0</xdr:colOff>
                    <xdr:row>30</xdr:row>
                    <xdr:rowOff>0</xdr:rowOff>
                  </to>
                </anchor>
              </controlPr>
            </control>
          </mc:Choice>
        </mc:AlternateContent>
        <mc:AlternateContent xmlns:mc="http://schemas.openxmlformats.org/markup-compatibility/2006">
          <mc:Choice Requires="x14">
            <control shapeId="3110" r:id="rId17" name="Check Box 38">
              <controlPr defaultSize="0" autoFill="0" autoLine="0" autoPict="0">
                <anchor moveWithCells="1">
                  <from>
                    <xdr:col>11</xdr:col>
                    <xdr:colOff>31750</xdr:colOff>
                    <xdr:row>31</xdr:row>
                    <xdr:rowOff>171450</xdr:rowOff>
                  </from>
                  <to>
                    <xdr:col>11</xdr:col>
                    <xdr:colOff>1276350</xdr:colOff>
                    <xdr:row>33</xdr:row>
                    <xdr:rowOff>19050</xdr:rowOff>
                  </to>
                </anchor>
              </controlPr>
            </control>
          </mc:Choice>
        </mc:AlternateContent>
        <mc:AlternateContent xmlns:mc="http://schemas.openxmlformats.org/markup-compatibility/2006">
          <mc:Choice Requires="x14">
            <control shapeId="3111" r:id="rId18" name="Check Box 39">
              <controlPr defaultSize="0" autoFill="0" autoLine="0" autoPict="0">
                <anchor moveWithCells="1">
                  <from>
                    <xdr:col>11</xdr:col>
                    <xdr:colOff>12700</xdr:colOff>
                    <xdr:row>33</xdr:row>
                    <xdr:rowOff>171450</xdr:rowOff>
                  </from>
                  <to>
                    <xdr:col>12</xdr:col>
                    <xdr:colOff>0</xdr:colOff>
                    <xdr:row>34</xdr:row>
                    <xdr:rowOff>527050</xdr:rowOff>
                  </to>
                </anchor>
              </controlPr>
            </control>
          </mc:Choice>
        </mc:AlternateContent>
        <mc:AlternateContent xmlns:mc="http://schemas.openxmlformats.org/markup-compatibility/2006">
          <mc:Choice Requires="x14">
            <control shapeId="3112" r:id="rId19" name="Check Box 40">
              <controlPr defaultSize="0" autoFill="0" autoLine="0" autoPict="0">
                <anchor moveWithCells="1">
                  <from>
                    <xdr:col>11</xdr:col>
                    <xdr:colOff>0</xdr:colOff>
                    <xdr:row>36</xdr:row>
                    <xdr:rowOff>0</xdr:rowOff>
                  </from>
                  <to>
                    <xdr:col>11</xdr:col>
                    <xdr:colOff>1327150</xdr:colOff>
                    <xdr:row>37</xdr:row>
                    <xdr:rowOff>12700</xdr:rowOff>
                  </to>
                </anchor>
              </controlPr>
            </control>
          </mc:Choice>
        </mc:AlternateContent>
        <mc:AlternateContent xmlns:mc="http://schemas.openxmlformats.org/markup-compatibility/2006">
          <mc:Choice Requires="x14">
            <control shapeId="3113" r:id="rId20" name="Check Box 41">
              <controlPr defaultSize="0" autoFill="0" autoLine="0" autoPict="0">
                <anchor moveWithCells="1">
                  <from>
                    <xdr:col>11</xdr:col>
                    <xdr:colOff>12700</xdr:colOff>
                    <xdr:row>38</xdr:row>
                    <xdr:rowOff>19050</xdr:rowOff>
                  </from>
                  <to>
                    <xdr:col>12</xdr:col>
                    <xdr:colOff>0</xdr:colOff>
                    <xdr:row>38</xdr:row>
                    <xdr:rowOff>622300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6FD2-1F3A-4097-9058-42CC6E8C2D12}">
  <sheetPr codeName="Tabelle4">
    <pageSetUpPr fitToPage="1"/>
  </sheetPr>
  <dimension ref="A1:L59"/>
  <sheetViews>
    <sheetView showGridLines="0" view="pageLayout" topLeftCell="A41" zoomScale="111" zoomScaleNormal="100" zoomScalePageLayoutView="111" workbookViewId="0">
      <selection activeCell="F49" sqref="F49"/>
    </sheetView>
  </sheetViews>
  <sheetFormatPr baseColWidth="10" defaultColWidth="10.81640625" defaultRowHeight="11.5" x14ac:dyDescent="0.25"/>
  <cols>
    <col min="1" max="1" width="3.26953125" style="81" customWidth="1"/>
    <col min="2" max="3" width="11.453125" style="81" customWidth="1"/>
    <col min="4" max="4" width="14.1796875" style="81" customWidth="1"/>
    <col min="5" max="5" width="12.26953125" style="81" customWidth="1"/>
    <col min="6" max="6" width="13.54296875" style="81" customWidth="1"/>
    <col min="7" max="7" width="3.54296875" style="81" customWidth="1"/>
    <col min="8" max="10" width="12.1796875" style="81" customWidth="1"/>
    <col min="11" max="11" width="9.54296875" style="81" customWidth="1"/>
    <col min="12" max="12" width="12.453125" style="81" customWidth="1"/>
    <col min="13" max="13" width="17.453125" style="81" customWidth="1"/>
    <col min="14" max="16384" width="10.81640625" style="81"/>
  </cols>
  <sheetData>
    <row r="1" spans="1:12" ht="60" customHeight="1" x14ac:dyDescent="0.25">
      <c r="A1" s="125" t="s">
        <v>69</v>
      </c>
      <c r="B1" s="125"/>
      <c r="C1" s="125"/>
      <c r="D1" s="125"/>
      <c r="E1" s="125"/>
      <c r="F1" s="125"/>
      <c r="G1" s="125"/>
      <c r="H1" s="125"/>
      <c r="I1" s="125"/>
      <c r="J1" s="125"/>
      <c r="K1" s="125"/>
      <c r="L1" s="125"/>
    </row>
    <row r="2" spans="1:12" ht="25.5" customHeight="1" x14ac:dyDescent="0.25">
      <c r="A2" s="126" t="s">
        <v>70</v>
      </c>
      <c r="B2" s="126"/>
      <c r="C2" s="126"/>
      <c r="D2" s="126"/>
      <c r="E2" s="126"/>
      <c r="F2" s="126"/>
      <c r="G2" s="126"/>
      <c r="H2" s="126"/>
      <c r="I2" s="126"/>
      <c r="J2" s="126"/>
      <c r="K2" s="126"/>
      <c r="L2" s="126"/>
    </row>
    <row r="3" spans="1:12" x14ac:dyDescent="0.25">
      <c r="A3" s="1" t="s">
        <v>35</v>
      </c>
      <c r="B3" s="2"/>
      <c r="C3" s="2"/>
      <c r="D3" s="2"/>
      <c r="E3" s="2"/>
      <c r="F3" s="2"/>
      <c r="G3" s="136" t="s">
        <v>36</v>
      </c>
      <c r="H3" s="136"/>
      <c r="I3" s="136"/>
      <c r="J3" s="136"/>
      <c r="K3" s="136"/>
      <c r="L3" s="136"/>
    </row>
    <row r="4" spans="1:12" x14ac:dyDescent="0.25">
      <c r="A4" s="1"/>
      <c r="B4" s="2"/>
      <c r="C4" s="2"/>
      <c r="D4" s="2"/>
      <c r="E4" s="2"/>
      <c r="F4" s="2"/>
      <c r="G4" s="2"/>
      <c r="H4" s="2"/>
      <c r="I4" s="3"/>
      <c r="J4" s="4"/>
      <c r="K4" s="4"/>
      <c r="L4" s="4"/>
    </row>
    <row r="5" spans="1:12" x14ac:dyDescent="0.25">
      <c r="A5" s="102" t="s">
        <v>8</v>
      </c>
      <c r="B5" s="137" t="s">
        <v>71</v>
      </c>
      <c r="C5" s="137"/>
      <c r="D5" s="137"/>
      <c r="E5" s="137"/>
      <c r="F5" s="137"/>
      <c r="G5" s="102" t="s">
        <v>8</v>
      </c>
      <c r="H5" s="137" t="s">
        <v>72</v>
      </c>
      <c r="I5" s="137"/>
      <c r="J5" s="137"/>
      <c r="K5" s="137"/>
      <c r="L5" s="137"/>
    </row>
    <row r="6" spans="1:12" x14ac:dyDescent="0.25">
      <c r="A6" s="102" t="s">
        <v>8</v>
      </c>
      <c r="B6" s="137" t="s">
        <v>73</v>
      </c>
      <c r="C6" s="137"/>
      <c r="D6" s="137"/>
      <c r="E6" s="137"/>
      <c r="F6" s="137"/>
      <c r="G6" s="102" t="s">
        <v>8</v>
      </c>
      <c r="H6" s="137" t="s">
        <v>74</v>
      </c>
      <c r="I6" s="137"/>
      <c r="J6" s="137"/>
      <c r="K6" s="137"/>
      <c r="L6" s="137"/>
    </row>
    <row r="7" spans="1:12" x14ac:dyDescent="0.25">
      <c r="A7" s="102" t="s">
        <v>8</v>
      </c>
      <c r="B7" s="137" t="s">
        <v>75</v>
      </c>
      <c r="C7" s="137"/>
      <c r="D7" s="137"/>
      <c r="E7" s="137"/>
      <c r="F7" s="137"/>
      <c r="G7" s="102" t="s">
        <v>8</v>
      </c>
      <c r="H7" s="137" t="s">
        <v>76</v>
      </c>
      <c r="I7" s="137"/>
      <c r="J7" s="137"/>
      <c r="K7" s="137"/>
      <c r="L7" s="137"/>
    </row>
    <row r="8" spans="1:12" x14ac:dyDescent="0.25">
      <c r="A8" s="102" t="s">
        <v>8</v>
      </c>
      <c r="B8" s="137" t="s">
        <v>77</v>
      </c>
      <c r="C8" s="137"/>
      <c r="D8" s="137"/>
      <c r="E8" s="137"/>
      <c r="F8" s="137"/>
      <c r="G8" s="102" t="s">
        <v>8</v>
      </c>
      <c r="H8" s="137" t="s">
        <v>78</v>
      </c>
      <c r="I8" s="137"/>
      <c r="J8" s="137"/>
      <c r="K8" s="137"/>
      <c r="L8" s="137"/>
    </row>
    <row r="9" spans="1:12" x14ac:dyDescent="0.25">
      <c r="A9" s="102"/>
      <c r="B9" s="137"/>
      <c r="C9" s="137"/>
      <c r="D9" s="137"/>
      <c r="E9" s="137"/>
      <c r="F9" s="137"/>
      <c r="G9" s="102" t="s">
        <v>8</v>
      </c>
      <c r="H9" s="137" t="s">
        <v>79</v>
      </c>
      <c r="I9" s="137"/>
      <c r="J9" s="137"/>
      <c r="K9" s="137"/>
      <c r="L9" s="137"/>
    </row>
    <row r="10" spans="1:12" x14ac:dyDescent="0.25">
      <c r="A10" s="7"/>
      <c r="B10" s="33"/>
      <c r="C10" s="33"/>
      <c r="D10" s="26"/>
      <c r="E10" s="33"/>
      <c r="F10" s="33"/>
      <c r="G10" s="102" t="s">
        <v>8</v>
      </c>
      <c r="H10" s="138" t="s">
        <v>77</v>
      </c>
      <c r="I10" s="138"/>
      <c r="J10" s="138"/>
      <c r="K10" s="138"/>
      <c r="L10" s="138"/>
    </row>
    <row r="11" spans="1:12" x14ac:dyDescent="0.25">
      <c r="A11" s="5"/>
      <c r="B11" s="11"/>
      <c r="C11" s="11"/>
      <c r="D11" s="11"/>
      <c r="E11" s="11"/>
      <c r="F11" s="11"/>
      <c r="G11" s="102"/>
      <c r="H11" s="139"/>
      <c r="I11" s="139"/>
      <c r="J11" s="139"/>
      <c r="K11" s="139"/>
      <c r="L11" s="139"/>
    </row>
    <row r="12" spans="1:12" x14ac:dyDescent="0.25">
      <c r="A12" s="54" t="s">
        <v>45</v>
      </c>
      <c r="B12" s="54"/>
      <c r="C12" s="55"/>
      <c r="D12" s="11"/>
      <c r="E12" s="11"/>
      <c r="F12" s="11"/>
      <c r="G12" s="11"/>
      <c r="H12" s="11"/>
      <c r="I12" s="11"/>
      <c r="J12" s="11"/>
      <c r="K12" s="11"/>
      <c r="L12" s="11"/>
    </row>
    <row r="13" spans="1:12" ht="29.5" customHeight="1" x14ac:dyDescent="0.25">
      <c r="A13" s="140" t="s">
        <v>46</v>
      </c>
      <c r="B13" s="140"/>
      <c r="C13" s="140"/>
      <c r="D13" s="140"/>
      <c r="E13" s="140"/>
      <c r="F13" s="140"/>
      <c r="G13" s="140"/>
      <c r="H13" s="140"/>
      <c r="I13" s="140"/>
      <c r="J13" s="140"/>
      <c r="K13" s="140"/>
      <c r="L13" s="140"/>
    </row>
    <row r="14" spans="1:12" ht="32.15" customHeight="1" x14ac:dyDescent="0.25">
      <c r="A14" s="36"/>
      <c r="B14" s="36"/>
      <c r="C14" s="36"/>
      <c r="D14" s="36"/>
      <c r="E14" s="36"/>
      <c r="F14" s="36"/>
      <c r="G14" s="36"/>
      <c r="H14" s="36"/>
      <c r="I14" s="26" t="s">
        <v>47</v>
      </c>
      <c r="J14" s="36"/>
      <c r="K14" s="36"/>
      <c r="L14" s="36"/>
    </row>
    <row r="15" spans="1:12" ht="23" x14ac:dyDescent="0.25">
      <c r="A15" s="12" t="s">
        <v>80</v>
      </c>
      <c r="B15" s="11"/>
      <c r="C15" s="11"/>
      <c r="D15" s="11"/>
      <c r="E15" s="11"/>
      <c r="F15" s="11"/>
      <c r="G15" s="11"/>
      <c r="H15" s="11"/>
      <c r="I15" s="13" t="s">
        <v>49</v>
      </c>
      <c r="J15" s="13" t="s">
        <v>50</v>
      </c>
      <c r="K15" s="13" t="s">
        <v>51</v>
      </c>
      <c r="L15" s="13" t="s">
        <v>52</v>
      </c>
    </row>
    <row r="16" spans="1:12" x14ac:dyDescent="0.25">
      <c r="A16" s="11"/>
      <c r="B16" s="11"/>
      <c r="C16" s="11"/>
      <c r="D16" s="11"/>
      <c r="E16" s="11"/>
      <c r="F16" s="11"/>
      <c r="G16" s="11"/>
      <c r="H16" s="11"/>
      <c r="I16" s="11"/>
      <c r="J16" s="11"/>
      <c r="K16" s="11"/>
      <c r="L16" s="11"/>
    </row>
    <row r="17" spans="1:12" ht="30.65" customHeight="1" x14ac:dyDescent="0.25">
      <c r="A17" s="130" t="s">
        <v>53</v>
      </c>
      <c r="B17" s="130"/>
      <c r="C17" s="130"/>
      <c r="D17" s="130"/>
      <c r="E17" s="130"/>
      <c r="F17" s="130"/>
      <c r="G17" s="130"/>
      <c r="H17" s="131"/>
      <c r="I17" s="15"/>
      <c r="J17" s="15"/>
      <c r="K17" s="15"/>
      <c r="L17" s="16"/>
    </row>
    <row r="18" spans="1:12" x14ac:dyDescent="0.25">
      <c r="A18" s="6"/>
      <c r="B18" s="6"/>
      <c r="C18" s="6"/>
      <c r="D18" s="6"/>
      <c r="E18" s="6"/>
      <c r="F18" s="6"/>
      <c r="G18" s="6"/>
      <c r="H18" s="6"/>
      <c r="I18" s="11"/>
      <c r="J18" s="11"/>
      <c r="K18" s="11"/>
      <c r="L18" s="11"/>
    </row>
    <row r="19" spans="1:12" ht="41.25" customHeight="1" x14ac:dyDescent="0.25">
      <c r="A19" s="130" t="s">
        <v>54</v>
      </c>
      <c r="B19" s="130"/>
      <c r="C19" s="130"/>
      <c r="D19" s="130"/>
      <c r="E19" s="130"/>
      <c r="F19" s="130"/>
      <c r="G19" s="130"/>
      <c r="H19" s="131"/>
      <c r="I19" s="15"/>
      <c r="J19" s="15"/>
      <c r="K19" s="15"/>
      <c r="L19" s="16"/>
    </row>
    <row r="20" spans="1:12" ht="85" customHeight="1" x14ac:dyDescent="0.25">
      <c r="A20" s="124" t="s">
        <v>363</v>
      </c>
      <c r="B20" s="141"/>
      <c r="C20" s="141"/>
      <c r="D20" s="141"/>
      <c r="E20" s="141"/>
      <c r="F20" s="141"/>
      <c r="G20" s="141"/>
      <c r="H20" s="141"/>
      <c r="I20" s="141"/>
      <c r="J20" s="141"/>
      <c r="K20" s="141"/>
      <c r="L20" s="141"/>
    </row>
    <row r="21" spans="1:12" ht="40.5" customHeight="1" x14ac:dyDescent="0.25">
      <c r="A21" s="82"/>
      <c r="B21" s="83"/>
      <c r="C21" s="83"/>
      <c r="D21" s="108"/>
      <c r="E21" s="108"/>
      <c r="F21" s="108"/>
      <c r="G21" s="108"/>
      <c r="H21" s="108"/>
      <c r="I21" s="108"/>
      <c r="J21" s="108"/>
      <c r="K21" s="108"/>
      <c r="L21" s="108"/>
    </row>
    <row r="22" spans="1:12" x14ac:dyDescent="0.25">
      <c r="A22" s="56" t="s">
        <v>55</v>
      </c>
      <c r="B22" s="54"/>
      <c r="C22" s="55"/>
      <c r="D22" s="100"/>
      <c r="E22" s="100"/>
      <c r="F22" s="100"/>
      <c r="G22" s="100"/>
      <c r="H22" s="100"/>
      <c r="I22" s="100"/>
      <c r="J22" s="100"/>
      <c r="K22" s="100"/>
      <c r="L22" s="100"/>
    </row>
    <row r="24" spans="1:12" ht="17.149999999999999" customHeight="1" x14ac:dyDescent="0.25">
      <c r="A24" s="132" t="s">
        <v>81</v>
      </c>
      <c r="B24" s="132"/>
      <c r="C24" s="132"/>
      <c r="D24" s="132"/>
      <c r="E24" s="132"/>
      <c r="F24" s="132"/>
      <c r="G24" s="132"/>
      <c r="H24" s="132"/>
      <c r="I24" s="132"/>
      <c r="J24" s="132"/>
      <c r="K24" s="132"/>
      <c r="L24" s="14"/>
    </row>
    <row r="25" spans="1:12" ht="11.15" customHeight="1" x14ac:dyDescent="0.25">
      <c r="A25" s="79"/>
      <c r="B25" s="79"/>
      <c r="C25" s="79"/>
      <c r="D25" s="79"/>
      <c r="E25" s="79"/>
      <c r="F25" s="79"/>
      <c r="G25" s="79"/>
      <c r="H25" s="79"/>
      <c r="I25" s="79"/>
      <c r="J25" s="79"/>
      <c r="K25" s="79"/>
      <c r="L25" s="14"/>
    </row>
    <row r="26" spans="1:12" ht="17.5" customHeight="1" x14ac:dyDescent="0.25">
      <c r="A26" s="132" t="s">
        <v>57</v>
      </c>
      <c r="B26" s="132"/>
      <c r="C26" s="132"/>
      <c r="D26" s="132"/>
      <c r="E26" s="132"/>
      <c r="F26" s="132"/>
      <c r="G26" s="132"/>
      <c r="H26" s="132"/>
      <c r="I26" s="132"/>
      <c r="J26" s="132"/>
      <c r="K26" s="132"/>
      <c r="L26" s="14"/>
    </row>
    <row r="27" spans="1:12" ht="26.15" customHeight="1" x14ac:dyDescent="0.25">
      <c r="A27" s="130" t="s">
        <v>82</v>
      </c>
      <c r="B27" s="130"/>
      <c r="C27" s="130"/>
      <c r="D27" s="130"/>
      <c r="E27" s="130"/>
      <c r="F27" s="130"/>
      <c r="G27" s="130"/>
      <c r="H27" s="130"/>
      <c r="I27" s="130"/>
      <c r="J27" s="130"/>
      <c r="K27" s="130"/>
      <c r="L27" s="20"/>
    </row>
    <row r="28" spans="1:12" x14ac:dyDescent="0.25">
      <c r="A28" s="19"/>
      <c r="B28" s="19"/>
      <c r="C28" s="19"/>
      <c r="D28" s="19"/>
      <c r="E28" s="19"/>
      <c r="F28" s="19"/>
      <c r="G28" s="19"/>
      <c r="H28" s="19"/>
      <c r="I28" s="19"/>
      <c r="J28" s="19"/>
      <c r="K28" s="19"/>
      <c r="L28" s="21"/>
    </row>
    <row r="29" spans="1:12" ht="30" customHeight="1" x14ac:dyDescent="0.25">
      <c r="A29" s="130" t="s">
        <v>83</v>
      </c>
      <c r="B29" s="130"/>
      <c r="C29" s="130"/>
      <c r="D29" s="130"/>
      <c r="E29" s="130"/>
      <c r="F29" s="130"/>
      <c r="G29" s="130"/>
      <c r="H29" s="130"/>
      <c r="I29" s="130"/>
      <c r="J29" s="130"/>
      <c r="K29" s="130"/>
      <c r="L29" s="22"/>
    </row>
    <row r="30" spans="1:12" x14ac:dyDescent="0.25">
      <c r="A30" s="23"/>
      <c r="B30" s="23"/>
      <c r="C30" s="23"/>
      <c r="D30" s="23"/>
      <c r="E30" s="23"/>
      <c r="F30" s="23"/>
      <c r="G30" s="23"/>
      <c r="H30" s="23"/>
      <c r="I30" s="23"/>
      <c r="J30" s="23"/>
      <c r="K30" s="23"/>
      <c r="L30" s="24"/>
    </row>
    <row r="31" spans="1:12" ht="28" customHeight="1" x14ac:dyDescent="0.25">
      <c r="A31" s="130" t="s">
        <v>84</v>
      </c>
      <c r="B31" s="130"/>
      <c r="C31" s="130"/>
      <c r="D31" s="130"/>
      <c r="E31" s="130"/>
      <c r="F31" s="130"/>
      <c r="G31" s="130"/>
      <c r="H31" s="130"/>
      <c r="I31" s="130"/>
      <c r="J31" s="130"/>
      <c r="K31" s="130"/>
      <c r="L31" s="22"/>
    </row>
    <row r="32" spans="1:12" x14ac:dyDescent="0.25">
      <c r="A32" s="23"/>
      <c r="B32" s="23"/>
      <c r="C32" s="23"/>
      <c r="D32" s="23"/>
      <c r="E32" s="23"/>
      <c r="F32" s="23"/>
      <c r="G32" s="23"/>
      <c r="H32" s="23"/>
      <c r="I32" s="23"/>
      <c r="J32" s="23"/>
      <c r="K32" s="23"/>
      <c r="L32" s="24"/>
    </row>
    <row r="33" spans="1:12" ht="35.5" customHeight="1" x14ac:dyDescent="0.25">
      <c r="A33" s="130" t="s">
        <v>85</v>
      </c>
      <c r="B33" s="130"/>
      <c r="C33" s="130"/>
      <c r="D33" s="130"/>
      <c r="E33" s="130"/>
      <c r="F33" s="130"/>
      <c r="G33" s="130"/>
      <c r="H33" s="130"/>
      <c r="I33" s="130"/>
      <c r="J33" s="130"/>
      <c r="K33" s="130"/>
      <c r="L33" s="22"/>
    </row>
    <row r="34" spans="1:12" x14ac:dyDescent="0.25">
      <c r="A34" s="100"/>
      <c r="B34" s="100"/>
      <c r="C34" s="100"/>
      <c r="D34" s="100"/>
      <c r="E34" s="100"/>
      <c r="F34" s="100"/>
      <c r="G34" s="100"/>
      <c r="H34" s="100"/>
      <c r="I34" s="100"/>
      <c r="J34" s="100"/>
      <c r="K34" s="100"/>
      <c r="L34" s="14"/>
    </row>
    <row r="35" spans="1:12" ht="19" customHeight="1" x14ac:dyDescent="0.25">
      <c r="A35" s="132" t="s">
        <v>62</v>
      </c>
      <c r="B35" s="132"/>
      <c r="C35" s="132"/>
      <c r="D35" s="132"/>
      <c r="E35" s="132"/>
      <c r="F35" s="132"/>
      <c r="G35" s="132"/>
      <c r="H35" s="132"/>
      <c r="I35" s="132"/>
      <c r="J35" s="132"/>
      <c r="K35" s="132"/>
      <c r="L35" s="19"/>
    </row>
    <row r="36" spans="1:12" ht="21" customHeight="1" x14ac:dyDescent="0.25">
      <c r="A36" s="130" t="s">
        <v>86</v>
      </c>
      <c r="B36" s="130"/>
      <c r="C36" s="130"/>
      <c r="D36" s="130"/>
      <c r="E36" s="130"/>
      <c r="F36" s="130"/>
      <c r="G36" s="130"/>
      <c r="H36" s="130"/>
      <c r="I36" s="130"/>
      <c r="J36" s="130"/>
      <c r="K36" s="130"/>
      <c r="L36" s="20"/>
    </row>
    <row r="37" spans="1:12" x14ac:dyDescent="0.25">
      <c r="A37" s="19"/>
      <c r="B37" s="19"/>
      <c r="C37" s="19"/>
      <c r="D37" s="19"/>
      <c r="E37" s="19"/>
      <c r="F37" s="19"/>
      <c r="G37" s="19"/>
      <c r="H37" s="19"/>
      <c r="I37" s="19"/>
      <c r="J37" s="19"/>
      <c r="K37" s="19"/>
      <c r="L37" s="21"/>
    </row>
    <row r="38" spans="1:12" ht="28.5" customHeight="1" x14ac:dyDescent="0.25">
      <c r="A38" s="130" t="s">
        <v>87</v>
      </c>
      <c r="B38" s="130"/>
      <c r="C38" s="130"/>
      <c r="D38" s="130"/>
      <c r="E38" s="130"/>
      <c r="F38" s="130"/>
      <c r="G38" s="130"/>
      <c r="H38" s="130"/>
      <c r="I38" s="130"/>
      <c r="J38" s="130"/>
      <c r="K38" s="130"/>
      <c r="L38" s="22"/>
    </row>
    <row r="39" spans="1:12" x14ac:dyDescent="0.25">
      <c r="A39" s="23"/>
      <c r="B39" s="23"/>
      <c r="C39" s="23"/>
      <c r="D39" s="23"/>
      <c r="E39" s="23"/>
      <c r="F39" s="23"/>
      <c r="G39" s="23"/>
      <c r="H39" s="23"/>
      <c r="I39" s="23"/>
      <c r="J39" s="23"/>
      <c r="K39" s="23"/>
      <c r="L39" s="24"/>
    </row>
    <row r="40" spans="1:12" ht="35.25" customHeight="1" x14ac:dyDescent="0.25">
      <c r="A40" s="130" t="s">
        <v>88</v>
      </c>
      <c r="B40" s="130"/>
      <c r="C40" s="130"/>
      <c r="D40" s="130"/>
      <c r="E40" s="130"/>
      <c r="F40" s="130"/>
      <c r="G40" s="130"/>
      <c r="H40" s="130"/>
      <c r="I40" s="130"/>
      <c r="J40" s="130"/>
      <c r="K40" s="130"/>
      <c r="L40" s="22"/>
    </row>
    <row r="41" spans="1:12" x14ac:dyDescent="0.25">
      <c r="A41" s="23"/>
      <c r="B41" s="23"/>
      <c r="C41" s="23"/>
      <c r="D41" s="23"/>
      <c r="E41" s="23"/>
      <c r="F41" s="23"/>
      <c r="G41" s="23"/>
      <c r="H41" s="23"/>
      <c r="I41" s="23"/>
      <c r="J41" s="23"/>
      <c r="K41" s="23"/>
      <c r="L41" s="24"/>
    </row>
    <row r="42" spans="1:12" ht="40.5" customHeight="1" x14ac:dyDescent="0.25">
      <c r="A42" s="130" t="s">
        <v>89</v>
      </c>
      <c r="B42" s="130"/>
      <c r="C42" s="130"/>
      <c r="D42" s="130"/>
      <c r="E42" s="130"/>
      <c r="F42" s="130"/>
      <c r="G42" s="130"/>
      <c r="H42" s="130"/>
      <c r="I42" s="130"/>
      <c r="J42" s="130"/>
      <c r="K42" s="130"/>
      <c r="L42" s="64"/>
    </row>
    <row r="43" spans="1:12" ht="26.25" customHeight="1" x14ac:dyDescent="0.25">
      <c r="A43" s="100"/>
      <c r="B43" s="100"/>
      <c r="C43" s="100"/>
      <c r="D43" s="100"/>
      <c r="E43" s="100"/>
      <c r="F43" s="100"/>
      <c r="G43" s="100"/>
      <c r="H43" s="100"/>
      <c r="I43" s="100"/>
      <c r="J43" s="100"/>
      <c r="K43" s="100"/>
      <c r="L43" s="100"/>
    </row>
    <row r="44" spans="1:12" ht="16.5" customHeight="1" x14ac:dyDescent="0.25">
      <c r="A44" s="100"/>
      <c r="B44" s="100"/>
      <c r="C44" s="100"/>
      <c r="D44" s="100"/>
      <c r="E44" s="100"/>
      <c r="F44" s="100"/>
      <c r="G44" s="100"/>
      <c r="H44" s="100"/>
      <c r="I44" s="100"/>
      <c r="J44" s="100"/>
      <c r="K44" s="100"/>
      <c r="L44" s="100"/>
    </row>
    <row r="45" spans="1:12" x14ac:dyDescent="0.25">
      <c r="A45" s="98" t="s">
        <v>67</v>
      </c>
      <c r="B45" s="100"/>
      <c r="C45" s="100"/>
      <c r="D45" s="100"/>
      <c r="E45" s="100"/>
      <c r="F45" s="100"/>
      <c r="G45" s="100"/>
      <c r="H45" s="100"/>
      <c r="I45" s="100"/>
      <c r="J45" s="100"/>
      <c r="K45" s="100"/>
      <c r="L45" s="100"/>
    </row>
    <row r="46" spans="1:12" x14ac:dyDescent="0.25">
      <c r="A46" s="26" t="s">
        <v>68</v>
      </c>
      <c r="B46" s="100"/>
      <c r="C46" s="100"/>
      <c r="D46" s="100"/>
      <c r="E46" s="100"/>
      <c r="F46" s="100"/>
      <c r="G46" s="100"/>
      <c r="H46" s="100"/>
      <c r="I46" s="100"/>
      <c r="J46" s="100"/>
      <c r="K46" s="100"/>
      <c r="L46" s="100"/>
    </row>
    <row r="48" spans="1:12" ht="24.75" customHeight="1" x14ac:dyDescent="0.25">
      <c r="A48" s="103"/>
      <c r="B48" s="104"/>
      <c r="C48" s="104"/>
      <c r="D48" s="104"/>
      <c r="E48" s="104"/>
      <c r="F48" s="104"/>
      <c r="G48" s="104"/>
      <c r="H48" s="104"/>
      <c r="I48" s="104"/>
      <c r="J48" s="104"/>
      <c r="K48" s="104"/>
      <c r="L48" s="105"/>
    </row>
    <row r="49" spans="1:12" ht="24.75" customHeight="1" x14ac:dyDescent="0.25">
      <c r="A49" s="106"/>
      <c r="B49" s="95"/>
      <c r="C49" s="95"/>
      <c r="D49" s="95"/>
      <c r="E49" s="95"/>
      <c r="F49" s="95"/>
      <c r="G49" s="95"/>
      <c r="H49" s="95"/>
      <c r="I49" s="95"/>
      <c r="J49" s="95"/>
      <c r="K49" s="95"/>
      <c r="L49" s="107"/>
    </row>
    <row r="50" spans="1:12" ht="24.75" customHeight="1" x14ac:dyDescent="0.25">
      <c r="A50" s="106"/>
      <c r="B50" s="95"/>
      <c r="C50" s="95"/>
      <c r="D50" s="95"/>
      <c r="E50" s="95"/>
      <c r="F50" s="95"/>
      <c r="G50" s="95"/>
      <c r="H50" s="95"/>
      <c r="I50" s="95"/>
      <c r="J50" s="95"/>
      <c r="K50" s="95"/>
      <c r="L50" s="107"/>
    </row>
    <row r="51" spans="1:12" ht="24.75" customHeight="1" x14ac:dyDescent="0.25">
      <c r="A51" s="106"/>
      <c r="B51" s="95"/>
      <c r="C51" s="95"/>
      <c r="D51" s="95"/>
      <c r="E51" s="95"/>
      <c r="F51" s="95"/>
      <c r="G51" s="95"/>
      <c r="H51" s="95"/>
      <c r="I51" s="95"/>
      <c r="J51" s="95"/>
      <c r="K51" s="95"/>
      <c r="L51" s="107"/>
    </row>
    <row r="52" spans="1:12" ht="24.75" customHeight="1" x14ac:dyDescent="0.25">
      <c r="A52" s="106"/>
      <c r="B52" s="95"/>
      <c r="C52" s="95"/>
      <c r="D52" s="95"/>
      <c r="E52" s="95"/>
      <c r="F52" s="95"/>
      <c r="G52" s="95"/>
      <c r="H52" s="95"/>
      <c r="I52" s="95"/>
      <c r="J52" s="95"/>
      <c r="K52" s="95"/>
      <c r="L52" s="107"/>
    </row>
    <row r="53" spans="1:12" ht="24.75" customHeight="1" x14ac:dyDescent="0.25">
      <c r="A53" s="106"/>
      <c r="B53" s="95"/>
      <c r="C53" s="95"/>
      <c r="D53" s="95"/>
      <c r="E53" s="95"/>
      <c r="F53" s="95"/>
      <c r="G53" s="95"/>
      <c r="H53" s="95"/>
      <c r="I53" s="95"/>
      <c r="J53" s="95"/>
      <c r="K53" s="95"/>
      <c r="L53" s="107"/>
    </row>
    <row r="54" spans="1:12" ht="24.75" customHeight="1" x14ac:dyDescent="0.25">
      <c r="A54" s="106"/>
      <c r="B54" s="95"/>
      <c r="C54" s="95"/>
      <c r="D54" s="95"/>
      <c r="E54" s="95"/>
      <c r="F54" s="95"/>
      <c r="G54" s="95"/>
      <c r="H54" s="95"/>
      <c r="I54" s="95"/>
      <c r="J54" s="95"/>
      <c r="K54" s="95"/>
      <c r="L54" s="107"/>
    </row>
    <row r="55" spans="1:12" ht="24.75" customHeight="1" x14ac:dyDescent="0.25">
      <c r="A55" s="106"/>
      <c r="B55" s="95"/>
      <c r="C55" s="95"/>
      <c r="D55" s="95"/>
      <c r="E55" s="95"/>
      <c r="F55" s="95"/>
      <c r="G55" s="95"/>
      <c r="H55" s="95"/>
      <c r="I55" s="95"/>
      <c r="J55" s="95"/>
      <c r="K55" s="95"/>
      <c r="L55" s="107"/>
    </row>
    <row r="56" spans="1:12" ht="24.75" customHeight="1" x14ac:dyDescent="0.25">
      <c r="A56" s="106"/>
      <c r="B56" s="95"/>
      <c r="C56" s="95"/>
      <c r="D56" s="95"/>
      <c r="E56" s="95"/>
      <c r="F56" s="95"/>
      <c r="G56" s="95"/>
      <c r="H56" s="95"/>
      <c r="I56" s="95"/>
      <c r="J56" s="95"/>
      <c r="K56" s="95"/>
      <c r="L56" s="107"/>
    </row>
    <row r="57" spans="1:12" ht="24.75" customHeight="1" x14ac:dyDescent="0.25">
      <c r="A57" s="106"/>
      <c r="B57" s="95"/>
      <c r="C57" s="95"/>
      <c r="D57" s="95"/>
      <c r="E57" s="95"/>
      <c r="F57" s="95"/>
      <c r="G57" s="95"/>
      <c r="H57" s="95"/>
      <c r="I57" s="95"/>
      <c r="J57" s="95"/>
      <c r="K57" s="95"/>
      <c r="L57" s="107"/>
    </row>
    <row r="58" spans="1:12" ht="24.75" customHeight="1" x14ac:dyDescent="0.25">
      <c r="A58" s="106"/>
      <c r="B58" s="95"/>
      <c r="C58" s="95"/>
      <c r="D58" s="95"/>
      <c r="E58" s="95"/>
      <c r="F58" s="95"/>
      <c r="G58" s="95"/>
      <c r="H58" s="95"/>
      <c r="I58" s="95"/>
      <c r="J58" s="95"/>
      <c r="K58" s="95"/>
      <c r="L58" s="107"/>
    </row>
    <row r="59" spans="1:12" ht="24.75" customHeight="1" x14ac:dyDescent="0.25">
      <c r="A59" s="106"/>
      <c r="B59" s="95"/>
      <c r="C59" s="95"/>
      <c r="D59" s="95"/>
      <c r="E59" s="95"/>
      <c r="F59" s="95"/>
      <c r="G59" s="95"/>
      <c r="H59" s="95"/>
      <c r="I59" s="95"/>
      <c r="J59" s="95"/>
      <c r="K59" s="95"/>
      <c r="L59" s="107"/>
    </row>
  </sheetData>
  <mergeCells count="30">
    <mergeCell ref="A42:K42"/>
    <mergeCell ref="A31:K31"/>
    <mergeCell ref="A33:K33"/>
    <mergeCell ref="A35:K35"/>
    <mergeCell ref="A36:K36"/>
    <mergeCell ref="A38:K38"/>
    <mergeCell ref="A40:K40"/>
    <mergeCell ref="A29:K29"/>
    <mergeCell ref="B9:F9"/>
    <mergeCell ref="H9:L9"/>
    <mergeCell ref="H10:L10"/>
    <mergeCell ref="H11:L11"/>
    <mergeCell ref="A13:L13"/>
    <mergeCell ref="A17:H17"/>
    <mergeCell ref="A19:H19"/>
    <mergeCell ref="A20:L20"/>
    <mergeCell ref="A24:K24"/>
    <mergeCell ref="A26:K26"/>
    <mergeCell ref="A27:K27"/>
    <mergeCell ref="B6:F6"/>
    <mergeCell ref="H6:L6"/>
    <mergeCell ref="B7:F7"/>
    <mergeCell ref="H7:L7"/>
    <mergeCell ref="B8:F8"/>
    <mergeCell ref="H8:L8"/>
    <mergeCell ref="A1:L1"/>
    <mergeCell ref="A2:L2"/>
    <mergeCell ref="G3:L3"/>
    <mergeCell ref="B5:F5"/>
    <mergeCell ref="H5:L5"/>
  </mergeCells>
  <pageMargins left="0.98" right="0.43000000000000005" top="1.1666666666666667" bottom="1.0236220472440944" header="0.30208333333333331" footer="0.19685039370078741"/>
  <pageSetup paperSize="9" scale="88" fitToHeight="0" orientation="landscape" r:id="rId1"/>
  <headerFooter>
    <oddHeader>&amp;L&amp;"Verdana ,Standard"&amp;16&amp;K0069B4
Ressourcenschutz (Biodiversität/Boden/Luft/Wasser)          
&amp;R&amp;"System Font,Standard"&amp;10&amp;K000000&amp;G</oddHeader>
    <oddFooter>&amp;L&amp;"Verdana,Fett"&amp;7&amp;K0067A5Anlage 1 FIN Handel &amp;"Verdana,Standard"
Nachhaltigkeitscheck Großhandel  und LEH&amp;R&amp;"Verdana,Standard"&amp;7
Version: 01.01.2025
&amp;"Verdana,Fett"Seite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9" r:id="rId5" name="Check Box 13">
              <controlPr defaultSize="0" autoFill="0" autoLine="0" autoPict="0">
                <anchor moveWithCells="1">
                  <from>
                    <xdr:col>8</xdr:col>
                    <xdr:colOff>0</xdr:colOff>
                    <xdr:row>15</xdr:row>
                    <xdr:rowOff>184150</xdr:rowOff>
                  </from>
                  <to>
                    <xdr:col>9</xdr:col>
                    <xdr:colOff>0</xdr:colOff>
                    <xdr:row>17</xdr:row>
                    <xdr:rowOff>12700</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8</xdr:col>
                    <xdr:colOff>889000</xdr:colOff>
                    <xdr:row>16</xdr:row>
                    <xdr:rowOff>12700</xdr:rowOff>
                  </from>
                  <to>
                    <xdr:col>10</xdr:col>
                    <xdr:colOff>12700</xdr:colOff>
                    <xdr:row>17</xdr:row>
                    <xdr:rowOff>12700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10</xdr:col>
                    <xdr:colOff>12700</xdr:colOff>
                    <xdr:row>15</xdr:row>
                    <xdr:rowOff>184150</xdr:rowOff>
                  </from>
                  <to>
                    <xdr:col>11</xdr:col>
                    <xdr:colOff>12700</xdr:colOff>
                    <xdr:row>17</xdr:row>
                    <xdr:rowOff>12700</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11</xdr:col>
                    <xdr:colOff>31750</xdr:colOff>
                    <xdr:row>16</xdr:row>
                    <xdr:rowOff>12700</xdr:rowOff>
                  </from>
                  <to>
                    <xdr:col>12</xdr:col>
                    <xdr:colOff>0</xdr:colOff>
                    <xdr:row>17</xdr:row>
                    <xdr:rowOff>0</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8</xdr:col>
                    <xdr:colOff>19050</xdr:colOff>
                    <xdr:row>18</xdr:row>
                    <xdr:rowOff>0</xdr:rowOff>
                  </from>
                  <to>
                    <xdr:col>9</xdr:col>
                    <xdr:colOff>12700</xdr:colOff>
                    <xdr:row>19</xdr:row>
                    <xdr:rowOff>12700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9</xdr:col>
                    <xdr:colOff>0</xdr:colOff>
                    <xdr:row>18</xdr:row>
                    <xdr:rowOff>12700</xdr:rowOff>
                  </from>
                  <to>
                    <xdr:col>10</xdr:col>
                    <xdr:colOff>12700</xdr:colOff>
                    <xdr:row>19</xdr:row>
                    <xdr:rowOff>0</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10</xdr:col>
                    <xdr:colOff>0</xdr:colOff>
                    <xdr:row>17</xdr:row>
                    <xdr:rowOff>184150</xdr:rowOff>
                  </from>
                  <to>
                    <xdr:col>11</xdr:col>
                    <xdr:colOff>0</xdr:colOff>
                    <xdr:row>19</xdr:row>
                    <xdr:rowOff>12700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11</xdr:col>
                    <xdr:colOff>19050</xdr:colOff>
                    <xdr:row>18</xdr:row>
                    <xdr:rowOff>12700</xdr:rowOff>
                  </from>
                  <to>
                    <xdr:col>11</xdr:col>
                    <xdr:colOff>819150</xdr:colOff>
                    <xdr:row>18</xdr:row>
                    <xdr:rowOff>495300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11</xdr:col>
                    <xdr:colOff>0</xdr:colOff>
                    <xdr:row>26</xdr:row>
                    <xdr:rowOff>12700</xdr:rowOff>
                  </from>
                  <to>
                    <xdr:col>12</xdr:col>
                    <xdr:colOff>0</xdr:colOff>
                    <xdr:row>27</xdr:row>
                    <xdr:rowOff>12700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11</xdr:col>
                    <xdr:colOff>0</xdr:colOff>
                    <xdr:row>27</xdr:row>
                    <xdr:rowOff>184150</xdr:rowOff>
                  </from>
                  <to>
                    <xdr:col>11</xdr:col>
                    <xdr:colOff>774700</xdr:colOff>
                    <xdr:row>29</xdr:row>
                    <xdr:rowOff>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11</xdr:col>
                    <xdr:colOff>19050</xdr:colOff>
                    <xdr:row>29</xdr:row>
                    <xdr:rowOff>184150</xdr:rowOff>
                  </from>
                  <to>
                    <xdr:col>11</xdr:col>
                    <xdr:colOff>819150</xdr:colOff>
                    <xdr:row>31</xdr:row>
                    <xdr:rowOff>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11</xdr:col>
                    <xdr:colOff>19050</xdr:colOff>
                    <xdr:row>32</xdr:row>
                    <xdr:rowOff>12700</xdr:rowOff>
                  </from>
                  <to>
                    <xdr:col>12</xdr:col>
                    <xdr:colOff>0</xdr:colOff>
                    <xdr:row>32</xdr:row>
                    <xdr:rowOff>438150</xdr:rowOff>
                  </to>
                </anchor>
              </controlPr>
            </control>
          </mc:Choice>
        </mc:AlternateContent>
        <mc:AlternateContent xmlns:mc="http://schemas.openxmlformats.org/markup-compatibility/2006">
          <mc:Choice Requires="x14">
            <control shapeId="4121" r:id="rId17" name="Check Box 25">
              <controlPr defaultSize="0" autoFill="0" autoLine="0" autoPict="0">
                <anchor moveWithCells="1">
                  <from>
                    <xdr:col>11</xdr:col>
                    <xdr:colOff>12700</xdr:colOff>
                    <xdr:row>35</xdr:row>
                    <xdr:rowOff>12700</xdr:rowOff>
                  </from>
                  <to>
                    <xdr:col>12</xdr:col>
                    <xdr:colOff>0</xdr:colOff>
                    <xdr:row>36</xdr:row>
                    <xdr:rowOff>12700</xdr:rowOff>
                  </to>
                </anchor>
              </controlPr>
            </control>
          </mc:Choice>
        </mc:AlternateContent>
        <mc:AlternateContent xmlns:mc="http://schemas.openxmlformats.org/markup-compatibility/2006">
          <mc:Choice Requires="x14">
            <control shapeId="4122" r:id="rId18" name="Check Box 26">
              <controlPr defaultSize="0" autoFill="0" autoLine="0" autoPict="0">
                <anchor moveWithCells="1">
                  <from>
                    <xdr:col>11</xdr:col>
                    <xdr:colOff>19050</xdr:colOff>
                    <xdr:row>37</xdr:row>
                    <xdr:rowOff>19050</xdr:rowOff>
                  </from>
                  <to>
                    <xdr:col>12</xdr:col>
                    <xdr:colOff>0</xdr:colOff>
                    <xdr:row>38</xdr:row>
                    <xdr:rowOff>0</xdr:rowOff>
                  </to>
                </anchor>
              </controlPr>
            </control>
          </mc:Choice>
        </mc:AlternateContent>
        <mc:AlternateContent xmlns:mc="http://schemas.openxmlformats.org/markup-compatibility/2006">
          <mc:Choice Requires="x14">
            <control shapeId="4123" r:id="rId19" name="Check Box 27">
              <controlPr defaultSize="0" autoFill="0" autoLine="0" autoPict="0">
                <anchor moveWithCells="1">
                  <from>
                    <xdr:col>10</xdr:col>
                    <xdr:colOff>698500</xdr:colOff>
                    <xdr:row>38</xdr:row>
                    <xdr:rowOff>184150</xdr:rowOff>
                  </from>
                  <to>
                    <xdr:col>11</xdr:col>
                    <xdr:colOff>793750</xdr:colOff>
                    <xdr:row>40</xdr:row>
                    <xdr:rowOff>31750</xdr:rowOff>
                  </to>
                </anchor>
              </controlPr>
            </control>
          </mc:Choice>
        </mc:AlternateContent>
        <mc:AlternateContent xmlns:mc="http://schemas.openxmlformats.org/markup-compatibility/2006">
          <mc:Choice Requires="x14">
            <control shapeId="4124" r:id="rId20" name="Check Box 28">
              <controlPr defaultSize="0" autoFill="0" autoLine="0" autoPict="0">
                <anchor moveWithCells="1">
                  <from>
                    <xdr:col>11</xdr:col>
                    <xdr:colOff>0</xdr:colOff>
                    <xdr:row>41</xdr:row>
                    <xdr:rowOff>12700</xdr:rowOff>
                  </from>
                  <to>
                    <xdr:col>11</xdr:col>
                    <xdr:colOff>812800</xdr:colOff>
                    <xdr:row>42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A9B76-D3E5-4945-BB11-0562A34A002F}">
  <sheetPr codeName="Tabelle5">
    <pageSetUpPr fitToPage="1"/>
  </sheetPr>
  <dimension ref="A1:M60"/>
  <sheetViews>
    <sheetView showGridLines="0" view="pageLayout" topLeftCell="A38" zoomScale="110" zoomScaleNormal="100" zoomScalePageLayoutView="110" workbookViewId="0">
      <selection activeCell="A33" sqref="A33:K33"/>
    </sheetView>
  </sheetViews>
  <sheetFormatPr baseColWidth="10" defaultColWidth="11.453125" defaultRowHeight="14.5" x14ac:dyDescent="0.35"/>
  <cols>
    <col min="1" max="1" width="3.1796875" customWidth="1"/>
    <col min="2" max="3" width="11.453125" customWidth="1"/>
    <col min="4" max="4" width="23.1796875" customWidth="1"/>
    <col min="5" max="5" width="17" customWidth="1"/>
    <col min="6" max="6" width="5.7265625" customWidth="1"/>
    <col min="7" max="7" width="3.453125" customWidth="1"/>
    <col min="8" max="10" width="12.1796875" customWidth="1"/>
    <col min="11" max="11" width="13" customWidth="1"/>
    <col min="12" max="12" width="26" customWidth="1"/>
    <col min="13" max="13" width="3" hidden="1" customWidth="1"/>
  </cols>
  <sheetData>
    <row r="1" spans="1:13" ht="55.5" customHeight="1" x14ac:dyDescent="0.35">
      <c r="A1" s="120" t="s">
        <v>90</v>
      </c>
      <c r="B1" s="120"/>
      <c r="C1" s="120"/>
      <c r="D1" s="120"/>
      <c r="E1" s="120"/>
      <c r="F1" s="120"/>
      <c r="G1" s="120"/>
      <c r="H1" s="120"/>
      <c r="I1" s="120"/>
      <c r="J1" s="120"/>
      <c r="K1" s="120"/>
      <c r="L1" s="120"/>
      <c r="M1" s="100"/>
    </row>
    <row r="2" spans="1:13" ht="18.649999999999999" customHeight="1" x14ac:dyDescent="0.35">
      <c r="A2" s="10" t="s">
        <v>91</v>
      </c>
      <c r="B2" s="11"/>
      <c r="C2" s="11"/>
      <c r="D2" s="11"/>
      <c r="E2" s="11"/>
      <c r="F2" s="11"/>
      <c r="G2" s="11"/>
      <c r="H2" s="11"/>
      <c r="I2" s="11"/>
      <c r="J2" s="11"/>
      <c r="K2" s="11"/>
      <c r="L2" s="11"/>
      <c r="M2" s="11"/>
    </row>
    <row r="3" spans="1:13" x14ac:dyDescent="0.35">
      <c r="A3" s="1" t="s">
        <v>35</v>
      </c>
      <c r="B3" s="2"/>
      <c r="C3" s="2"/>
      <c r="D3" s="2"/>
      <c r="E3" s="2"/>
      <c r="F3" s="2"/>
      <c r="G3" s="2"/>
      <c r="H3" s="143" t="s">
        <v>36</v>
      </c>
      <c r="I3" s="143"/>
      <c r="J3" s="143"/>
      <c r="K3" s="143"/>
      <c r="L3" s="143"/>
      <c r="M3" s="143"/>
    </row>
    <row r="4" spans="1:13" ht="9" customHeight="1" x14ac:dyDescent="0.35">
      <c r="A4" s="5"/>
      <c r="B4" s="4"/>
      <c r="C4" s="4"/>
      <c r="D4" s="4"/>
      <c r="E4" s="4"/>
      <c r="F4" s="4"/>
      <c r="G4" s="4"/>
      <c r="H4" s="34"/>
      <c r="I4" s="34"/>
      <c r="J4" s="34"/>
      <c r="K4" s="34"/>
      <c r="L4" s="34"/>
      <c r="M4" s="34"/>
    </row>
    <row r="5" spans="1:13" x14ac:dyDescent="0.35">
      <c r="A5" s="102" t="s">
        <v>8</v>
      </c>
      <c r="B5" s="123" t="s">
        <v>92</v>
      </c>
      <c r="C5" s="123"/>
      <c r="D5" s="123"/>
      <c r="E5" s="123"/>
      <c r="F5" s="123"/>
      <c r="G5" s="102" t="s">
        <v>8</v>
      </c>
      <c r="H5" s="142" t="s">
        <v>93</v>
      </c>
      <c r="I5" s="142"/>
      <c r="J5" s="142"/>
      <c r="K5" s="142"/>
      <c r="L5" s="142"/>
      <c r="M5" s="34"/>
    </row>
    <row r="6" spans="1:13" ht="11.5" customHeight="1" x14ac:dyDescent="0.35">
      <c r="A6" s="102" t="s">
        <v>8</v>
      </c>
      <c r="B6" s="123" t="s">
        <v>94</v>
      </c>
      <c r="C6" s="123"/>
      <c r="D6" s="123"/>
      <c r="E6" s="123"/>
      <c r="F6" s="123"/>
      <c r="G6" s="102" t="s">
        <v>8</v>
      </c>
      <c r="H6" s="142" t="s">
        <v>95</v>
      </c>
      <c r="I6" s="142"/>
      <c r="J6" s="142"/>
      <c r="K6" s="142"/>
      <c r="L6" s="142"/>
      <c r="M6" s="34"/>
    </row>
    <row r="7" spans="1:13" ht="13" customHeight="1" x14ac:dyDescent="0.35">
      <c r="A7" s="102" t="s">
        <v>8</v>
      </c>
      <c r="B7" s="125" t="s">
        <v>96</v>
      </c>
      <c r="C7" s="125"/>
      <c r="D7" s="125"/>
      <c r="E7" s="125"/>
      <c r="F7" s="125"/>
      <c r="G7" s="102" t="s">
        <v>8</v>
      </c>
      <c r="H7" s="125" t="s">
        <v>97</v>
      </c>
      <c r="I7" s="125"/>
      <c r="J7" s="125"/>
      <c r="K7" s="125"/>
      <c r="L7" s="125"/>
      <c r="M7" s="109"/>
    </row>
    <row r="8" spans="1:13" x14ac:dyDescent="0.35">
      <c r="A8" s="102" t="s">
        <v>8</v>
      </c>
      <c r="B8" s="123" t="s">
        <v>98</v>
      </c>
      <c r="C8" s="123"/>
      <c r="D8" s="123"/>
      <c r="E8" s="123"/>
      <c r="F8" s="123"/>
      <c r="G8" s="102" t="s">
        <v>8</v>
      </c>
      <c r="H8" s="144" t="s">
        <v>99</v>
      </c>
      <c r="I8" s="144"/>
      <c r="J8" s="144"/>
      <c r="K8" s="144"/>
      <c r="L8" s="144"/>
      <c r="M8" s="109"/>
    </row>
    <row r="9" spans="1:13" x14ac:dyDescent="0.35">
      <c r="A9" s="102" t="s">
        <v>8</v>
      </c>
      <c r="B9" s="123" t="s">
        <v>100</v>
      </c>
      <c r="C9" s="123"/>
      <c r="D9" s="123"/>
      <c r="E9" s="123"/>
      <c r="F9" s="123"/>
      <c r="G9" s="102" t="s">
        <v>8</v>
      </c>
      <c r="H9" s="144" t="s">
        <v>101</v>
      </c>
      <c r="I9" s="144"/>
      <c r="J9" s="144"/>
      <c r="K9" s="144"/>
      <c r="L9" s="144"/>
      <c r="M9" s="109"/>
    </row>
    <row r="10" spans="1:13" x14ac:dyDescent="0.35">
      <c r="A10" s="102" t="s">
        <v>8</v>
      </c>
      <c r="B10" s="125" t="s">
        <v>102</v>
      </c>
      <c r="C10" s="125"/>
      <c r="D10" s="125"/>
      <c r="E10" s="125"/>
      <c r="F10" s="125"/>
      <c r="G10" s="102" t="s">
        <v>8</v>
      </c>
      <c r="H10" s="144" t="s">
        <v>103</v>
      </c>
      <c r="I10" s="144"/>
      <c r="J10" s="144"/>
      <c r="K10" s="144"/>
      <c r="L10" s="144"/>
      <c r="M10" s="109"/>
    </row>
    <row r="11" spans="1:13" x14ac:dyDescent="0.35">
      <c r="A11" s="102" t="s">
        <v>8</v>
      </c>
      <c r="B11" s="123" t="s">
        <v>104</v>
      </c>
      <c r="C11" s="123"/>
      <c r="D11" s="123"/>
      <c r="E11" s="123"/>
      <c r="F11" s="123"/>
      <c r="G11" s="102" t="s">
        <v>8</v>
      </c>
      <c r="H11" s="144" t="s">
        <v>102</v>
      </c>
      <c r="I11" s="144"/>
      <c r="J11" s="144"/>
      <c r="K11" s="144"/>
      <c r="L11" s="144"/>
      <c r="M11" s="109"/>
    </row>
    <row r="12" spans="1:13" x14ac:dyDescent="0.35">
      <c r="A12" s="9"/>
      <c r="B12" s="9"/>
      <c r="C12" s="9"/>
      <c r="D12" s="9"/>
      <c r="E12" s="9"/>
      <c r="F12" s="9"/>
      <c r="G12" s="9"/>
      <c r="H12" s="9"/>
      <c r="I12" s="9"/>
      <c r="J12" s="9"/>
      <c r="K12" s="9"/>
      <c r="L12" s="9"/>
      <c r="M12" s="100"/>
    </row>
    <row r="13" spans="1:13" x14ac:dyDescent="0.35">
      <c r="A13" s="54" t="s">
        <v>45</v>
      </c>
      <c r="B13" s="54"/>
      <c r="C13" s="11"/>
      <c r="D13" s="11"/>
      <c r="E13" s="11"/>
      <c r="F13" s="11"/>
      <c r="G13" s="11"/>
      <c r="H13" s="11"/>
      <c r="I13" s="11"/>
      <c r="J13" s="11"/>
      <c r="K13" s="11"/>
      <c r="L13" s="11"/>
      <c r="M13" s="100"/>
    </row>
    <row r="14" spans="1:13" x14ac:dyDescent="0.35">
      <c r="A14" s="140" t="s">
        <v>46</v>
      </c>
      <c r="B14" s="140"/>
      <c r="C14" s="140"/>
      <c r="D14" s="140"/>
      <c r="E14" s="140"/>
      <c r="F14" s="140"/>
      <c r="G14" s="140"/>
      <c r="H14" s="140"/>
      <c r="I14" s="140"/>
      <c r="J14" s="140"/>
      <c r="K14" s="140"/>
      <c r="L14" s="140"/>
      <c r="M14" s="100"/>
    </row>
    <row r="15" spans="1:13" ht="24" customHeight="1" x14ac:dyDescent="0.35">
      <c r="A15" s="36"/>
      <c r="B15" s="36"/>
      <c r="C15" s="36"/>
      <c r="D15" s="36"/>
      <c r="E15" s="36"/>
      <c r="F15" s="36"/>
      <c r="G15" s="36"/>
      <c r="H15" s="36"/>
      <c r="I15" s="26" t="s">
        <v>47</v>
      </c>
      <c r="J15" s="36"/>
      <c r="K15" s="36"/>
      <c r="L15" s="36"/>
    </row>
    <row r="16" spans="1:13" ht="24" x14ac:dyDescent="0.35">
      <c r="A16" s="12" t="s">
        <v>105</v>
      </c>
      <c r="B16" s="11"/>
      <c r="C16" s="11"/>
      <c r="D16" s="11"/>
      <c r="E16" s="11"/>
      <c r="F16" s="11"/>
      <c r="G16" s="11"/>
      <c r="H16" s="11"/>
      <c r="I16" s="13" t="s">
        <v>49</v>
      </c>
      <c r="J16" s="13" t="s">
        <v>50</v>
      </c>
      <c r="K16" s="13" t="s">
        <v>51</v>
      </c>
      <c r="L16" s="13" t="s">
        <v>52</v>
      </c>
    </row>
    <row r="17" spans="1:12" x14ac:dyDescent="0.35">
      <c r="A17" s="11"/>
      <c r="B17" s="11"/>
      <c r="C17" s="11"/>
      <c r="D17" s="11"/>
      <c r="E17" s="11"/>
      <c r="F17" s="11"/>
      <c r="G17" s="11"/>
      <c r="H17" s="11"/>
      <c r="I17" s="11"/>
      <c r="J17" s="11"/>
      <c r="K17" s="11"/>
      <c r="L17" s="11"/>
    </row>
    <row r="18" spans="1:12" ht="26.25" customHeight="1" x14ac:dyDescent="0.35">
      <c r="A18" s="130" t="s">
        <v>53</v>
      </c>
      <c r="B18" s="130"/>
      <c r="C18" s="130"/>
      <c r="D18" s="130"/>
      <c r="E18" s="130"/>
      <c r="F18" s="130"/>
      <c r="G18" s="130"/>
      <c r="H18" s="131"/>
      <c r="I18" s="15"/>
      <c r="J18" s="15"/>
      <c r="K18" s="15"/>
      <c r="L18" s="16"/>
    </row>
    <row r="19" spans="1:12" x14ac:dyDescent="0.35">
      <c r="A19" s="11"/>
      <c r="B19" s="11"/>
      <c r="C19" s="11"/>
      <c r="D19" s="11"/>
      <c r="E19" s="11"/>
      <c r="F19" s="11"/>
      <c r="G19" s="11"/>
      <c r="H19" s="11"/>
      <c r="I19" s="11"/>
      <c r="J19" s="11"/>
      <c r="K19" s="11"/>
      <c r="L19" s="11"/>
    </row>
    <row r="20" spans="1:12" ht="27.75" customHeight="1" x14ac:dyDescent="0.35">
      <c r="A20" s="130" t="s">
        <v>54</v>
      </c>
      <c r="B20" s="130"/>
      <c r="C20" s="130"/>
      <c r="D20" s="130"/>
      <c r="E20" s="130"/>
      <c r="F20" s="130"/>
      <c r="G20" s="130"/>
      <c r="H20" s="131"/>
      <c r="I20" s="15"/>
      <c r="J20" s="15"/>
      <c r="K20" s="15"/>
      <c r="L20" s="16"/>
    </row>
    <row r="21" spans="1:12" x14ac:dyDescent="0.35">
      <c r="A21" s="11"/>
      <c r="B21" s="11"/>
      <c r="C21" s="11"/>
      <c r="D21" s="11"/>
      <c r="E21" s="11"/>
      <c r="F21" s="11"/>
      <c r="G21" s="11"/>
      <c r="H21" s="11"/>
      <c r="I21" s="11"/>
      <c r="J21" s="11"/>
      <c r="K21" s="11"/>
      <c r="L21" s="11"/>
    </row>
    <row r="22" spans="1:12" ht="48.75" customHeight="1" x14ac:dyDescent="0.35">
      <c r="A22" s="124" t="s">
        <v>364</v>
      </c>
      <c r="B22" s="141"/>
      <c r="C22" s="141"/>
      <c r="D22" s="141"/>
      <c r="E22" s="141"/>
      <c r="F22" s="141"/>
      <c r="G22" s="141"/>
      <c r="H22" s="141"/>
      <c r="I22" s="141"/>
      <c r="J22" s="141"/>
      <c r="K22" s="141"/>
      <c r="L22" s="141"/>
    </row>
    <row r="24" spans="1:12" x14ac:dyDescent="0.35">
      <c r="A24" s="56" t="s">
        <v>55</v>
      </c>
      <c r="B24" s="54"/>
      <c r="C24" s="55"/>
      <c r="D24" s="55"/>
      <c r="E24" s="100"/>
      <c r="F24" s="100"/>
      <c r="G24" s="100"/>
      <c r="H24" s="100"/>
      <c r="I24" s="100"/>
      <c r="J24" s="100"/>
      <c r="K24" s="100"/>
    </row>
    <row r="25" spans="1:12" ht="11.5" customHeight="1" x14ac:dyDescent="0.35">
      <c r="A25" s="100"/>
      <c r="B25" s="100"/>
      <c r="C25" s="100"/>
      <c r="D25" s="100"/>
      <c r="E25" s="100"/>
      <c r="F25" s="100"/>
      <c r="G25" s="100"/>
      <c r="H25" s="100"/>
      <c r="I25" s="100"/>
      <c r="J25" s="100"/>
      <c r="K25" s="100"/>
    </row>
    <row r="26" spans="1:12" ht="27" customHeight="1" x14ac:dyDescent="0.35">
      <c r="A26" s="132" t="s">
        <v>106</v>
      </c>
      <c r="B26" s="132"/>
      <c r="C26" s="132"/>
      <c r="D26" s="132"/>
      <c r="E26" s="132"/>
      <c r="F26" s="132"/>
      <c r="G26" s="132"/>
      <c r="H26" s="132"/>
      <c r="I26" s="132"/>
      <c r="J26" s="132"/>
      <c r="K26" s="132"/>
      <c r="L26" s="14"/>
    </row>
    <row r="27" spans="1:12" x14ac:dyDescent="0.35">
      <c r="A27" s="100"/>
      <c r="B27" s="100"/>
      <c r="C27" s="100"/>
      <c r="D27" s="100"/>
      <c r="E27" s="100"/>
      <c r="F27" s="100"/>
      <c r="G27" s="100"/>
      <c r="H27" s="100"/>
      <c r="I27" s="100"/>
      <c r="J27" s="100"/>
      <c r="K27" s="100"/>
    </row>
    <row r="28" spans="1:12" x14ac:dyDescent="0.35">
      <c r="A28" s="132" t="s">
        <v>57</v>
      </c>
      <c r="B28" s="132"/>
      <c r="C28" s="132"/>
      <c r="D28" s="132"/>
      <c r="E28" s="132"/>
      <c r="F28" s="132"/>
      <c r="G28" s="132"/>
      <c r="H28" s="132"/>
      <c r="I28" s="132"/>
      <c r="J28" s="132"/>
      <c r="K28" s="132"/>
      <c r="L28" s="14"/>
    </row>
    <row r="29" spans="1:12" ht="15" customHeight="1" x14ac:dyDescent="0.35">
      <c r="A29" s="130" t="s">
        <v>58</v>
      </c>
      <c r="B29" s="130"/>
      <c r="C29" s="130"/>
      <c r="D29" s="130"/>
      <c r="E29" s="130"/>
      <c r="F29" s="130"/>
      <c r="G29" s="130"/>
      <c r="H29" s="130"/>
      <c r="I29" s="130"/>
      <c r="J29" s="130"/>
      <c r="K29" s="130"/>
      <c r="L29" s="20"/>
    </row>
    <row r="30" spans="1:12" x14ac:dyDescent="0.35">
      <c r="A30" s="19"/>
      <c r="B30" s="19"/>
      <c r="C30" s="19"/>
      <c r="D30" s="19"/>
      <c r="E30" s="19"/>
      <c r="F30" s="19"/>
      <c r="G30" s="19"/>
      <c r="H30" s="19"/>
      <c r="I30" s="19"/>
      <c r="J30" s="19"/>
      <c r="K30" s="19"/>
      <c r="L30" s="21"/>
    </row>
    <row r="31" spans="1:12" ht="25.5" customHeight="1" x14ac:dyDescent="0.35">
      <c r="A31" s="145" t="s">
        <v>107</v>
      </c>
      <c r="B31" s="130"/>
      <c r="C31" s="130"/>
      <c r="D31" s="130"/>
      <c r="E31" s="130"/>
      <c r="F31" s="130"/>
      <c r="G31" s="130"/>
      <c r="H31" s="130"/>
      <c r="I31" s="130"/>
      <c r="J31" s="130"/>
      <c r="K31" s="130"/>
      <c r="L31" s="22"/>
    </row>
    <row r="32" spans="1:12" ht="15.65" customHeight="1" x14ac:dyDescent="0.35">
      <c r="A32" s="23"/>
      <c r="B32" s="23"/>
      <c r="C32" s="23"/>
      <c r="D32" s="23"/>
      <c r="E32" s="23"/>
      <c r="F32" s="23"/>
      <c r="G32" s="23"/>
      <c r="H32" s="23"/>
      <c r="I32" s="23"/>
      <c r="J32" s="23"/>
      <c r="K32" s="23"/>
      <c r="L32" s="24"/>
    </row>
    <row r="33" spans="1:12" ht="39" customHeight="1" x14ac:dyDescent="0.35">
      <c r="A33" s="145" t="s">
        <v>108</v>
      </c>
      <c r="B33" s="130"/>
      <c r="C33" s="130"/>
      <c r="D33" s="130"/>
      <c r="E33" s="130"/>
      <c r="F33" s="130"/>
      <c r="G33" s="130"/>
      <c r="H33" s="130"/>
      <c r="I33" s="130"/>
      <c r="J33" s="130"/>
      <c r="K33" s="130"/>
      <c r="L33" s="22"/>
    </row>
    <row r="34" spans="1:12" x14ac:dyDescent="0.35">
      <c r="A34" s="23"/>
      <c r="B34" s="23"/>
      <c r="C34" s="23"/>
      <c r="D34" s="23"/>
      <c r="E34" s="23"/>
      <c r="F34" s="23"/>
      <c r="G34" s="23"/>
      <c r="H34" s="23"/>
      <c r="I34" s="23"/>
      <c r="J34" s="23"/>
      <c r="K34" s="23"/>
      <c r="L34" s="24"/>
    </row>
    <row r="35" spans="1:12" ht="50.5" customHeight="1" x14ac:dyDescent="0.35">
      <c r="A35" s="145" t="s">
        <v>109</v>
      </c>
      <c r="B35" s="130"/>
      <c r="C35" s="130"/>
      <c r="D35" s="130"/>
      <c r="E35" s="130"/>
      <c r="F35" s="130"/>
      <c r="G35" s="130"/>
      <c r="H35" s="130"/>
      <c r="I35" s="130"/>
      <c r="J35" s="130"/>
      <c r="K35" s="130"/>
      <c r="L35" s="22"/>
    </row>
    <row r="36" spans="1:12" x14ac:dyDescent="0.35">
      <c r="A36" s="100"/>
      <c r="B36" s="100"/>
      <c r="C36" s="100"/>
      <c r="D36" s="100"/>
      <c r="E36" s="100"/>
      <c r="F36" s="100"/>
      <c r="G36" s="100"/>
      <c r="H36" s="100"/>
      <c r="I36" s="100"/>
      <c r="J36" s="100"/>
      <c r="K36" s="100"/>
    </row>
    <row r="37" spans="1:12" x14ac:dyDescent="0.35">
      <c r="A37" s="132" t="s">
        <v>62</v>
      </c>
      <c r="B37" s="132"/>
      <c r="C37" s="132"/>
      <c r="D37" s="132"/>
      <c r="E37" s="132"/>
      <c r="F37" s="132"/>
      <c r="G37" s="132"/>
      <c r="H37" s="132"/>
      <c r="I37" s="132"/>
      <c r="J37" s="132"/>
      <c r="K37" s="132"/>
      <c r="L37" s="14"/>
    </row>
    <row r="38" spans="1:12" ht="14.15" customHeight="1" x14ac:dyDescent="0.35">
      <c r="A38" s="145" t="s">
        <v>110</v>
      </c>
      <c r="B38" s="130"/>
      <c r="C38" s="130"/>
      <c r="D38" s="130"/>
      <c r="E38" s="130"/>
      <c r="F38" s="130"/>
      <c r="G38" s="130"/>
      <c r="H38" s="130"/>
      <c r="I38" s="130"/>
      <c r="J38" s="130"/>
      <c r="K38" s="130"/>
      <c r="L38" s="20"/>
    </row>
    <row r="39" spans="1:12" x14ac:dyDescent="0.35">
      <c r="A39" s="19"/>
      <c r="B39" s="19"/>
      <c r="C39" s="19"/>
      <c r="D39" s="19"/>
      <c r="E39" s="19"/>
      <c r="F39" s="19"/>
      <c r="G39" s="19"/>
      <c r="H39" s="19"/>
      <c r="I39" s="19"/>
      <c r="J39" s="19"/>
      <c r="K39" s="19"/>
      <c r="L39" s="21"/>
    </row>
    <row r="40" spans="1:12" ht="35" customHeight="1" x14ac:dyDescent="0.35">
      <c r="A40" s="145" t="s">
        <v>111</v>
      </c>
      <c r="B40" s="130"/>
      <c r="C40" s="130"/>
      <c r="D40" s="130"/>
      <c r="E40" s="130"/>
      <c r="F40" s="130"/>
      <c r="G40" s="130"/>
      <c r="H40" s="130"/>
      <c r="I40" s="130"/>
      <c r="J40" s="130"/>
      <c r="K40" s="130"/>
      <c r="L40" s="22"/>
    </row>
    <row r="41" spans="1:12" x14ac:dyDescent="0.35">
      <c r="A41" s="23"/>
      <c r="B41" s="23"/>
      <c r="C41" s="23"/>
      <c r="D41" s="23"/>
      <c r="E41" s="23"/>
      <c r="F41" s="23"/>
      <c r="G41" s="23"/>
      <c r="H41" s="23"/>
      <c r="I41" s="23"/>
      <c r="J41" s="23"/>
      <c r="K41" s="23"/>
      <c r="L41" s="24"/>
    </row>
    <row r="42" spans="1:12" ht="37" customHeight="1" x14ac:dyDescent="0.35">
      <c r="A42" s="145" t="s">
        <v>112</v>
      </c>
      <c r="B42" s="130"/>
      <c r="C42" s="130"/>
      <c r="D42" s="130"/>
      <c r="E42" s="130"/>
      <c r="F42" s="130"/>
      <c r="G42" s="130"/>
      <c r="H42" s="130"/>
      <c r="I42" s="130"/>
      <c r="J42" s="130"/>
      <c r="K42" s="130"/>
      <c r="L42" s="22"/>
    </row>
    <row r="43" spans="1:12" x14ac:dyDescent="0.35">
      <c r="A43" s="23"/>
      <c r="B43" s="23"/>
      <c r="C43" s="23"/>
      <c r="D43" s="23"/>
      <c r="E43" s="23"/>
      <c r="F43" s="23"/>
      <c r="G43" s="23"/>
      <c r="H43" s="23"/>
      <c r="I43" s="23"/>
      <c r="J43" s="23"/>
      <c r="K43" s="23"/>
      <c r="L43" s="24"/>
    </row>
    <row r="44" spans="1:12" ht="44.5" customHeight="1" x14ac:dyDescent="0.35">
      <c r="A44" s="145" t="s">
        <v>113</v>
      </c>
      <c r="B44" s="130"/>
      <c r="C44" s="130"/>
      <c r="D44" s="130"/>
      <c r="E44" s="130"/>
      <c r="F44" s="130"/>
      <c r="G44" s="130"/>
      <c r="H44" s="130"/>
      <c r="I44" s="130"/>
      <c r="J44" s="130"/>
      <c r="K44" s="130"/>
      <c r="L44" s="22"/>
    </row>
    <row r="45" spans="1:12" ht="41.5" customHeight="1" x14ac:dyDescent="0.35"/>
    <row r="46" spans="1:12" x14ac:dyDescent="0.35">
      <c r="A46" s="98" t="s">
        <v>67</v>
      </c>
      <c r="B46" s="100"/>
      <c r="C46" s="100"/>
      <c r="D46" s="100"/>
      <c r="E46" s="100"/>
      <c r="F46" s="100"/>
      <c r="G46" s="100"/>
      <c r="H46" s="100"/>
      <c r="I46" s="100"/>
    </row>
    <row r="47" spans="1:12" x14ac:dyDescent="0.35">
      <c r="A47" s="26" t="s">
        <v>68</v>
      </c>
      <c r="B47" s="100"/>
      <c r="C47" s="100"/>
      <c r="D47" s="100"/>
      <c r="E47" s="100"/>
      <c r="F47" s="100"/>
      <c r="G47" s="100"/>
      <c r="H47" s="100"/>
      <c r="I47" s="100"/>
    </row>
    <row r="48" spans="1:12" x14ac:dyDescent="0.35">
      <c r="A48" s="100"/>
      <c r="B48" s="100"/>
      <c r="C48" s="100"/>
      <c r="D48" s="100"/>
      <c r="E48" s="100"/>
      <c r="F48" s="100"/>
      <c r="G48" s="100"/>
      <c r="H48" s="100"/>
      <c r="I48" s="100"/>
    </row>
    <row r="49" spans="1:12" ht="32.25" customHeight="1" x14ac:dyDescent="0.35">
      <c r="A49" s="27"/>
      <c r="B49" s="28"/>
      <c r="C49" s="28"/>
      <c r="D49" s="28"/>
      <c r="E49" s="28"/>
      <c r="F49" s="28"/>
      <c r="G49" s="28"/>
      <c r="H49" s="28"/>
      <c r="I49" s="28"/>
      <c r="J49" s="28"/>
      <c r="K49" s="28"/>
      <c r="L49" s="29"/>
    </row>
    <row r="50" spans="1:12" ht="32.25" customHeight="1" x14ac:dyDescent="0.35">
      <c r="A50" s="30"/>
      <c r="B50" s="31"/>
      <c r="C50" s="31"/>
      <c r="D50" s="31"/>
      <c r="E50" s="31"/>
      <c r="F50" s="31"/>
      <c r="G50" s="31"/>
      <c r="H50" s="31"/>
      <c r="I50" s="31"/>
      <c r="J50" s="31"/>
      <c r="K50" s="31"/>
      <c r="L50" s="32"/>
    </row>
    <row r="51" spans="1:12" ht="32.25" customHeight="1" x14ac:dyDescent="0.35">
      <c r="A51" s="30"/>
      <c r="B51" s="31"/>
      <c r="C51" s="31"/>
      <c r="D51" s="31"/>
      <c r="E51" s="31"/>
      <c r="F51" s="31"/>
      <c r="G51" s="31"/>
      <c r="H51" s="31"/>
      <c r="I51" s="31"/>
      <c r="J51" s="31"/>
      <c r="K51" s="31"/>
      <c r="L51" s="32"/>
    </row>
    <row r="52" spans="1:12" ht="32.25" customHeight="1" x14ac:dyDescent="0.35">
      <c r="A52" s="30"/>
      <c r="B52" s="31"/>
      <c r="C52" s="31"/>
      <c r="D52" s="31"/>
      <c r="E52" s="31"/>
      <c r="F52" s="31"/>
      <c r="G52" s="31"/>
      <c r="H52" s="31"/>
      <c r="I52" s="31"/>
      <c r="J52" s="31"/>
      <c r="K52" s="31"/>
      <c r="L52" s="32"/>
    </row>
    <row r="53" spans="1:12" ht="32.25" customHeight="1" x14ac:dyDescent="0.35">
      <c r="A53" s="30"/>
      <c r="B53" s="31"/>
      <c r="C53" s="31"/>
      <c r="D53" s="31"/>
      <c r="E53" s="31"/>
      <c r="F53" s="31"/>
      <c r="G53" s="31"/>
      <c r="H53" s="31"/>
      <c r="I53" s="31"/>
      <c r="J53" s="31"/>
      <c r="K53" s="31"/>
      <c r="L53" s="32"/>
    </row>
    <row r="54" spans="1:12" ht="32.25" customHeight="1" x14ac:dyDescent="0.35">
      <c r="A54" s="30"/>
      <c r="B54" s="31"/>
      <c r="C54" s="31"/>
      <c r="D54" s="31"/>
      <c r="E54" s="31"/>
      <c r="F54" s="31"/>
      <c r="G54" s="31"/>
      <c r="H54" s="31"/>
      <c r="I54" s="31"/>
      <c r="J54" s="31"/>
      <c r="K54" s="31"/>
      <c r="L54" s="32"/>
    </row>
    <row r="55" spans="1:12" ht="32.25" customHeight="1" x14ac:dyDescent="0.35">
      <c r="A55" s="30"/>
      <c r="B55" s="31"/>
      <c r="C55" s="31"/>
      <c r="D55" s="31"/>
      <c r="E55" s="31"/>
      <c r="F55" s="31"/>
      <c r="G55" s="31"/>
      <c r="H55" s="31"/>
      <c r="I55" s="31"/>
      <c r="J55" s="31"/>
      <c r="K55" s="31"/>
      <c r="L55" s="32"/>
    </row>
    <row r="56" spans="1:12" ht="32.25" customHeight="1" x14ac:dyDescent="0.35">
      <c r="A56" s="30"/>
      <c r="B56" s="31"/>
      <c r="C56" s="31"/>
      <c r="D56" s="31"/>
      <c r="E56" s="31"/>
      <c r="F56" s="31"/>
      <c r="G56" s="31"/>
      <c r="H56" s="31"/>
      <c r="I56" s="31"/>
      <c r="J56" s="31"/>
      <c r="K56" s="31"/>
      <c r="L56" s="32"/>
    </row>
    <row r="57" spans="1:12" ht="32.25" customHeight="1" x14ac:dyDescent="0.35">
      <c r="A57" s="30"/>
      <c r="B57" s="31"/>
      <c r="C57" s="31"/>
      <c r="D57" s="31"/>
      <c r="E57" s="31"/>
      <c r="F57" s="31"/>
      <c r="G57" s="31"/>
      <c r="H57" s="31"/>
      <c r="I57" s="31"/>
      <c r="J57" s="31"/>
      <c r="K57" s="31"/>
      <c r="L57" s="32"/>
    </row>
    <row r="58" spans="1:12" ht="32.25" customHeight="1" x14ac:dyDescent="0.35">
      <c r="A58" s="30"/>
      <c r="B58" s="31"/>
      <c r="C58" s="31"/>
      <c r="D58" s="31"/>
      <c r="E58" s="31"/>
      <c r="F58" s="31"/>
      <c r="G58" s="31"/>
      <c r="H58" s="31"/>
      <c r="I58" s="31"/>
      <c r="J58" s="31"/>
      <c r="K58" s="31"/>
      <c r="L58" s="32"/>
    </row>
    <row r="59" spans="1:12" ht="32.25" customHeight="1" x14ac:dyDescent="0.35">
      <c r="A59" s="30"/>
      <c r="B59" s="31"/>
      <c r="C59" s="31"/>
      <c r="D59" s="31"/>
      <c r="E59" s="31"/>
      <c r="F59" s="31"/>
      <c r="G59" s="31"/>
      <c r="H59" s="31"/>
      <c r="I59" s="31"/>
      <c r="J59" s="31"/>
      <c r="K59" s="31"/>
      <c r="L59" s="32"/>
    </row>
    <row r="60" spans="1:12" ht="32.25" customHeight="1" x14ac:dyDescent="0.35">
      <c r="A60" s="30"/>
      <c r="B60" s="31"/>
      <c r="C60" s="31"/>
      <c r="D60" s="31"/>
      <c r="E60" s="31"/>
      <c r="F60" s="31"/>
      <c r="G60" s="31"/>
      <c r="H60" s="31"/>
      <c r="I60" s="31"/>
      <c r="J60" s="31"/>
      <c r="K60" s="31"/>
      <c r="L60" s="32"/>
    </row>
  </sheetData>
  <mergeCells count="31">
    <mergeCell ref="A42:K42"/>
    <mergeCell ref="A44:K44"/>
    <mergeCell ref="A31:K31"/>
    <mergeCell ref="A33:K33"/>
    <mergeCell ref="A35:K35"/>
    <mergeCell ref="A37:K37"/>
    <mergeCell ref="A38:K38"/>
    <mergeCell ref="A40:K40"/>
    <mergeCell ref="A29:K29"/>
    <mergeCell ref="B7:F7"/>
    <mergeCell ref="H7:L7"/>
    <mergeCell ref="B8:F8"/>
    <mergeCell ref="H8:L8"/>
    <mergeCell ref="H11:L11"/>
    <mergeCell ref="A14:L14"/>
    <mergeCell ref="A18:H18"/>
    <mergeCell ref="A20:H20"/>
    <mergeCell ref="A22:L22"/>
    <mergeCell ref="A26:K26"/>
    <mergeCell ref="A28:K28"/>
    <mergeCell ref="H9:L9"/>
    <mergeCell ref="H10:L10"/>
    <mergeCell ref="B9:F9"/>
    <mergeCell ref="B10:F10"/>
    <mergeCell ref="B11:F11"/>
    <mergeCell ref="B6:F6"/>
    <mergeCell ref="H6:L6"/>
    <mergeCell ref="A1:L1"/>
    <mergeCell ref="H3:M3"/>
    <mergeCell ref="B5:F5"/>
    <mergeCell ref="H5:L5"/>
  </mergeCells>
  <pageMargins left="0.98" right="0.43000000000000005" top="1.1825000000000001" bottom="1.0236220472440944" header="0.29333333333333333" footer="0.19685039370078741"/>
  <pageSetup paperSize="9" scale="86" fitToHeight="0" orientation="landscape" r:id="rId1"/>
  <headerFooter>
    <oddHeader>&amp;L&amp;"Verdana,Standard"&amp;16&amp;K0069B4
Verpackung/Kreislaufwirtschaft&amp;"-,Standard"&amp;11&amp;K01+000
&amp;R&amp;"System Font,Standard"&amp;10&amp;K000000&amp;G</oddHeader>
    <oddFooter>&amp;L&amp;"Verdana,Fett"&amp;7&amp;K0069B4Anlage 1 FIN Handel &amp;"Verdana,Standard"
Nachhaltigkeitscheck Großhandel  und LEH&amp;R&amp;"Verdana,Standard"&amp;7
Version: 01.01.2025
&amp;"Verdana,Fett"Seite &amp;P von &amp;N</oddFooter>
  </headerFooter>
  <rowBreaks count="1" manualBreakCount="1">
    <brk id="2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37" r:id="rId5" name="Check Box 17">
              <controlPr defaultSize="0" autoFill="0" autoLine="0" autoPict="0">
                <anchor moveWithCells="1">
                  <from>
                    <xdr:col>8</xdr:col>
                    <xdr:colOff>0</xdr:colOff>
                    <xdr:row>16</xdr:row>
                    <xdr:rowOff>171450</xdr:rowOff>
                  </from>
                  <to>
                    <xdr:col>9</xdr:col>
                    <xdr:colOff>12700</xdr:colOff>
                    <xdr:row>18</xdr:row>
                    <xdr:rowOff>12700</xdr:rowOff>
                  </to>
                </anchor>
              </controlPr>
            </control>
          </mc:Choice>
        </mc:AlternateContent>
        <mc:AlternateContent xmlns:mc="http://schemas.openxmlformats.org/markup-compatibility/2006">
          <mc:Choice Requires="x14">
            <control shapeId="5138" r:id="rId6" name="Check Box 18">
              <controlPr defaultSize="0" autoFill="0" autoLine="0" autoPict="0">
                <anchor moveWithCells="1">
                  <from>
                    <xdr:col>9</xdr:col>
                    <xdr:colOff>31750</xdr:colOff>
                    <xdr:row>16</xdr:row>
                    <xdr:rowOff>171450</xdr:rowOff>
                  </from>
                  <to>
                    <xdr:col>10</xdr:col>
                    <xdr:colOff>0</xdr:colOff>
                    <xdr:row>18</xdr:row>
                    <xdr:rowOff>19050</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10</xdr:col>
                    <xdr:colOff>12700</xdr:colOff>
                    <xdr:row>17</xdr:row>
                    <xdr:rowOff>12700</xdr:rowOff>
                  </from>
                  <to>
                    <xdr:col>11</xdr:col>
                    <xdr:colOff>12700</xdr:colOff>
                    <xdr:row>17</xdr:row>
                    <xdr:rowOff>317500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11</xdr:col>
                    <xdr:colOff>12700</xdr:colOff>
                    <xdr:row>17</xdr:row>
                    <xdr:rowOff>0</xdr:rowOff>
                  </from>
                  <to>
                    <xdr:col>12</xdr:col>
                    <xdr:colOff>0</xdr:colOff>
                    <xdr:row>17</xdr:row>
                    <xdr:rowOff>323850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8</xdr:col>
                    <xdr:colOff>12700</xdr:colOff>
                    <xdr:row>19</xdr:row>
                    <xdr:rowOff>12700</xdr:rowOff>
                  </from>
                  <to>
                    <xdr:col>9</xdr:col>
                    <xdr:colOff>69850</xdr:colOff>
                    <xdr:row>19</xdr:row>
                    <xdr:rowOff>317500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9</xdr:col>
                    <xdr:colOff>12700</xdr:colOff>
                    <xdr:row>19</xdr:row>
                    <xdr:rowOff>12700</xdr:rowOff>
                  </from>
                  <to>
                    <xdr:col>10</xdr:col>
                    <xdr:colOff>69850</xdr:colOff>
                    <xdr:row>19</xdr:row>
                    <xdr:rowOff>317500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10</xdr:col>
                    <xdr:colOff>12700</xdr:colOff>
                    <xdr:row>19</xdr:row>
                    <xdr:rowOff>12700</xdr:rowOff>
                  </from>
                  <to>
                    <xdr:col>11</xdr:col>
                    <xdr:colOff>12700</xdr:colOff>
                    <xdr:row>19</xdr:row>
                    <xdr:rowOff>317500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11</xdr:col>
                    <xdr:colOff>12700</xdr:colOff>
                    <xdr:row>19</xdr:row>
                    <xdr:rowOff>12700</xdr:rowOff>
                  </from>
                  <to>
                    <xdr:col>11</xdr:col>
                    <xdr:colOff>965200</xdr:colOff>
                    <xdr:row>19</xdr:row>
                    <xdr:rowOff>317500</xdr:rowOff>
                  </to>
                </anchor>
              </controlPr>
            </control>
          </mc:Choice>
        </mc:AlternateContent>
        <mc:AlternateContent xmlns:mc="http://schemas.openxmlformats.org/markup-compatibility/2006">
          <mc:Choice Requires="x14">
            <control shapeId="5145" r:id="rId13" name="Check Box 25">
              <controlPr defaultSize="0" autoFill="0" autoLine="0" autoPict="0">
                <anchor moveWithCells="1">
                  <from>
                    <xdr:col>11</xdr:col>
                    <xdr:colOff>12700</xdr:colOff>
                    <xdr:row>27</xdr:row>
                    <xdr:rowOff>133350</xdr:rowOff>
                  </from>
                  <to>
                    <xdr:col>11</xdr:col>
                    <xdr:colOff>965200</xdr:colOff>
                    <xdr:row>29</xdr:row>
                    <xdr:rowOff>69850</xdr:rowOff>
                  </to>
                </anchor>
              </controlPr>
            </control>
          </mc:Choice>
        </mc:AlternateContent>
        <mc:AlternateContent xmlns:mc="http://schemas.openxmlformats.org/markup-compatibility/2006">
          <mc:Choice Requires="x14">
            <control shapeId="5146" r:id="rId14" name="Check Box 26">
              <controlPr defaultSize="0" autoFill="0" autoLine="0" autoPict="0">
                <anchor moveWithCells="1">
                  <from>
                    <xdr:col>11</xdr:col>
                    <xdr:colOff>12700</xdr:colOff>
                    <xdr:row>29</xdr:row>
                    <xdr:rowOff>146050</xdr:rowOff>
                  </from>
                  <to>
                    <xdr:col>11</xdr:col>
                    <xdr:colOff>965200</xdr:colOff>
                    <xdr:row>30</xdr:row>
                    <xdr:rowOff>260350</xdr:rowOff>
                  </to>
                </anchor>
              </controlPr>
            </control>
          </mc:Choice>
        </mc:AlternateContent>
        <mc:AlternateContent xmlns:mc="http://schemas.openxmlformats.org/markup-compatibility/2006">
          <mc:Choice Requires="x14">
            <control shapeId="5147" r:id="rId15" name="Check Box 27">
              <controlPr defaultSize="0" autoFill="0" autoLine="0" autoPict="0">
                <anchor moveWithCells="1">
                  <from>
                    <xdr:col>11</xdr:col>
                    <xdr:colOff>12700</xdr:colOff>
                    <xdr:row>32</xdr:row>
                    <xdr:rowOff>88900</xdr:rowOff>
                  </from>
                  <to>
                    <xdr:col>11</xdr:col>
                    <xdr:colOff>965200</xdr:colOff>
                    <xdr:row>32</xdr:row>
                    <xdr:rowOff>374650</xdr:rowOff>
                  </to>
                </anchor>
              </controlPr>
            </control>
          </mc:Choice>
        </mc:AlternateContent>
        <mc:AlternateContent xmlns:mc="http://schemas.openxmlformats.org/markup-compatibility/2006">
          <mc:Choice Requires="x14">
            <control shapeId="5148" r:id="rId16" name="Check Box 28">
              <controlPr defaultSize="0" autoFill="0" autoLine="0" autoPict="0">
                <anchor moveWithCells="1">
                  <from>
                    <xdr:col>11</xdr:col>
                    <xdr:colOff>12700</xdr:colOff>
                    <xdr:row>34</xdr:row>
                    <xdr:rowOff>146050</xdr:rowOff>
                  </from>
                  <to>
                    <xdr:col>11</xdr:col>
                    <xdr:colOff>965200</xdr:colOff>
                    <xdr:row>34</xdr:row>
                    <xdr:rowOff>450850</xdr:rowOff>
                  </to>
                </anchor>
              </controlPr>
            </control>
          </mc:Choice>
        </mc:AlternateContent>
        <mc:AlternateContent xmlns:mc="http://schemas.openxmlformats.org/markup-compatibility/2006">
          <mc:Choice Requires="x14">
            <control shapeId="5149" r:id="rId17" name="Check Box 29">
              <controlPr defaultSize="0" autoFill="0" autoLine="0" autoPict="0">
                <anchor moveWithCells="1">
                  <from>
                    <xdr:col>11</xdr:col>
                    <xdr:colOff>12700</xdr:colOff>
                    <xdr:row>36</xdr:row>
                    <xdr:rowOff>127000</xdr:rowOff>
                  </from>
                  <to>
                    <xdr:col>11</xdr:col>
                    <xdr:colOff>965200</xdr:colOff>
                    <xdr:row>38</xdr:row>
                    <xdr:rowOff>69850</xdr:rowOff>
                  </to>
                </anchor>
              </controlPr>
            </control>
          </mc:Choice>
        </mc:AlternateContent>
        <mc:AlternateContent xmlns:mc="http://schemas.openxmlformats.org/markup-compatibility/2006">
          <mc:Choice Requires="x14">
            <control shapeId="5150" r:id="rId18" name="Check Box 30">
              <controlPr defaultSize="0" autoFill="0" autoLine="0" autoPict="0">
                <anchor moveWithCells="1">
                  <from>
                    <xdr:col>11</xdr:col>
                    <xdr:colOff>12700</xdr:colOff>
                    <xdr:row>39</xdr:row>
                    <xdr:rowOff>12700</xdr:rowOff>
                  </from>
                  <to>
                    <xdr:col>11</xdr:col>
                    <xdr:colOff>965200</xdr:colOff>
                    <xdr:row>39</xdr:row>
                    <xdr:rowOff>317500</xdr:rowOff>
                  </to>
                </anchor>
              </controlPr>
            </control>
          </mc:Choice>
        </mc:AlternateContent>
        <mc:AlternateContent xmlns:mc="http://schemas.openxmlformats.org/markup-compatibility/2006">
          <mc:Choice Requires="x14">
            <control shapeId="5151" r:id="rId19" name="Check Box 31">
              <controlPr defaultSize="0" autoFill="0" autoLine="0" autoPict="0">
                <anchor moveWithCells="1">
                  <from>
                    <xdr:col>11</xdr:col>
                    <xdr:colOff>12700</xdr:colOff>
                    <xdr:row>41</xdr:row>
                    <xdr:rowOff>88900</xdr:rowOff>
                  </from>
                  <to>
                    <xdr:col>11</xdr:col>
                    <xdr:colOff>965200</xdr:colOff>
                    <xdr:row>41</xdr:row>
                    <xdr:rowOff>393700</xdr:rowOff>
                  </to>
                </anchor>
              </controlPr>
            </control>
          </mc:Choice>
        </mc:AlternateContent>
        <mc:AlternateContent xmlns:mc="http://schemas.openxmlformats.org/markup-compatibility/2006">
          <mc:Choice Requires="x14">
            <control shapeId="5152" r:id="rId20" name="Check Box 32">
              <controlPr defaultSize="0" autoFill="0" autoLine="0" autoPict="0">
                <anchor moveWithCells="1">
                  <from>
                    <xdr:col>11</xdr:col>
                    <xdr:colOff>12700</xdr:colOff>
                    <xdr:row>43</xdr:row>
                    <xdr:rowOff>88900</xdr:rowOff>
                  </from>
                  <to>
                    <xdr:col>11</xdr:col>
                    <xdr:colOff>965200</xdr:colOff>
                    <xdr:row>43</xdr:row>
                    <xdr:rowOff>393700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77B4-4934-4DC3-972C-0D950040E623}">
  <sheetPr codeName="Tabelle6">
    <pageSetUpPr fitToPage="1"/>
  </sheetPr>
  <dimension ref="A1:L56"/>
  <sheetViews>
    <sheetView showGridLines="0" tabSelected="1" view="pageLayout" topLeftCell="A16" zoomScale="90" zoomScaleNormal="100" zoomScalePageLayoutView="90" workbookViewId="0">
      <selection activeCell="H43" sqref="H43"/>
    </sheetView>
  </sheetViews>
  <sheetFormatPr baseColWidth="10" defaultColWidth="11.453125" defaultRowHeight="14.5" x14ac:dyDescent="0.35"/>
  <cols>
    <col min="1" max="1" width="5.1796875" customWidth="1"/>
    <col min="2" max="2" width="9.7265625" customWidth="1"/>
    <col min="3" max="3" width="8.1796875" customWidth="1"/>
    <col min="4" max="4" width="15.54296875" customWidth="1"/>
    <col min="5" max="5" width="14.453125" customWidth="1"/>
    <col min="6" max="6" width="11.54296875" customWidth="1"/>
    <col min="7" max="7" width="3.81640625" customWidth="1"/>
    <col min="8" max="9" width="12.1796875" customWidth="1"/>
    <col min="10" max="10" width="12.26953125" customWidth="1"/>
    <col min="11" max="11" width="10.54296875" customWidth="1"/>
    <col min="12" max="12" width="14" customWidth="1"/>
    <col min="13" max="13" width="17.453125" customWidth="1"/>
  </cols>
  <sheetData>
    <row r="1" spans="1:12" ht="80.5" customHeight="1" x14ac:dyDescent="0.35">
      <c r="A1" s="125" t="s">
        <v>114</v>
      </c>
      <c r="B1" s="125"/>
      <c r="C1" s="125"/>
      <c r="D1" s="125"/>
      <c r="E1" s="125"/>
      <c r="F1" s="125"/>
      <c r="G1" s="125"/>
      <c r="H1" s="125"/>
      <c r="I1" s="125"/>
      <c r="J1" s="125"/>
      <c r="K1" s="125"/>
      <c r="L1" s="125"/>
    </row>
    <row r="2" spans="1:12" hidden="1" x14ac:dyDescent="0.35">
      <c r="A2" s="100"/>
      <c r="B2" s="100"/>
      <c r="C2" s="100"/>
      <c r="D2" s="100"/>
      <c r="E2" s="100"/>
      <c r="F2" s="100"/>
      <c r="G2" s="100"/>
      <c r="H2" s="100"/>
      <c r="I2" s="100"/>
      <c r="J2" s="100"/>
      <c r="K2" s="100"/>
      <c r="L2" s="100"/>
    </row>
    <row r="3" spans="1:12" ht="28.5" customHeight="1" x14ac:dyDescent="0.35">
      <c r="A3" s="143" t="s">
        <v>115</v>
      </c>
      <c r="B3" s="143"/>
      <c r="C3" s="143"/>
      <c r="D3" s="143"/>
      <c r="E3" s="143"/>
      <c r="F3" s="143"/>
      <c r="G3" s="143"/>
      <c r="H3" s="143"/>
      <c r="I3" s="143"/>
      <c r="J3" s="143"/>
      <c r="K3" s="143"/>
      <c r="L3" s="143"/>
    </row>
    <row r="4" spans="1:12" x14ac:dyDescent="0.35">
      <c r="A4" s="1" t="s">
        <v>35</v>
      </c>
      <c r="B4" s="2"/>
      <c r="C4" s="2"/>
      <c r="D4" s="2"/>
      <c r="E4" s="2"/>
      <c r="F4" s="2"/>
      <c r="G4" s="2"/>
      <c r="H4" s="3" t="s">
        <v>36</v>
      </c>
      <c r="I4" s="100"/>
      <c r="J4" s="3"/>
      <c r="K4" s="3"/>
      <c r="L4" s="3"/>
    </row>
    <row r="5" spans="1:12" ht="13" customHeight="1" x14ac:dyDescent="0.35">
      <c r="A5" s="102" t="s">
        <v>8</v>
      </c>
      <c r="B5" s="123" t="s">
        <v>116</v>
      </c>
      <c r="C5" s="123"/>
      <c r="D5" s="123"/>
      <c r="E5" s="123"/>
      <c r="F5" s="123"/>
      <c r="G5" s="108" t="s">
        <v>8</v>
      </c>
      <c r="H5" s="123" t="s">
        <v>117</v>
      </c>
      <c r="I5" s="123"/>
      <c r="J5" s="123"/>
      <c r="K5" s="123"/>
      <c r="L5" s="123"/>
    </row>
    <row r="6" spans="1:12" ht="14.5" customHeight="1" x14ac:dyDescent="0.35">
      <c r="A6" s="102" t="s">
        <v>8</v>
      </c>
      <c r="B6" s="123" t="s">
        <v>118</v>
      </c>
      <c r="C6" s="123"/>
      <c r="D6" s="123"/>
      <c r="E6" s="123"/>
      <c r="F6" s="123"/>
      <c r="G6" s="108" t="s">
        <v>8</v>
      </c>
      <c r="H6" s="123" t="s">
        <v>119</v>
      </c>
      <c r="I6" s="123"/>
      <c r="J6" s="123"/>
      <c r="K6" s="123"/>
      <c r="L6" s="123"/>
    </row>
    <row r="7" spans="1:12" ht="14.5" customHeight="1" x14ac:dyDescent="0.35">
      <c r="A7" s="102" t="s">
        <v>8</v>
      </c>
      <c r="B7" s="123" t="s">
        <v>120</v>
      </c>
      <c r="C7" s="123"/>
      <c r="D7" s="123"/>
      <c r="E7" s="123"/>
      <c r="F7" s="123"/>
      <c r="G7" s="108" t="s">
        <v>8</v>
      </c>
      <c r="H7" s="123" t="s">
        <v>121</v>
      </c>
      <c r="I7" s="123"/>
      <c r="J7" s="123"/>
      <c r="K7" s="123"/>
      <c r="L7" s="123"/>
    </row>
    <row r="8" spans="1:12" ht="14.5" customHeight="1" x14ac:dyDescent="0.35">
      <c r="A8" s="102" t="s">
        <v>8</v>
      </c>
      <c r="B8" s="125" t="s">
        <v>122</v>
      </c>
      <c r="C8" s="125"/>
      <c r="D8" s="125"/>
      <c r="E8" s="125"/>
      <c r="F8" s="125"/>
      <c r="G8" s="108" t="s">
        <v>8</v>
      </c>
      <c r="H8" s="125" t="s">
        <v>122</v>
      </c>
      <c r="I8" s="125"/>
      <c r="J8" s="125"/>
      <c r="K8" s="125"/>
      <c r="L8" s="125"/>
    </row>
    <row r="9" spans="1:12" ht="14.5" customHeight="1" x14ac:dyDescent="0.35">
      <c r="A9" s="102" t="s">
        <v>8</v>
      </c>
      <c r="B9" s="144" t="s">
        <v>123</v>
      </c>
      <c r="C9" s="144"/>
      <c r="D9" s="144"/>
      <c r="E9" s="144"/>
      <c r="F9" s="144"/>
      <c r="G9" s="108" t="s">
        <v>8</v>
      </c>
      <c r="H9" s="144" t="s">
        <v>123</v>
      </c>
      <c r="I9" s="144"/>
      <c r="J9" s="144"/>
      <c r="K9" s="144"/>
      <c r="L9" s="144"/>
    </row>
    <row r="10" spans="1:12" ht="14" customHeight="1" x14ac:dyDescent="0.35">
      <c r="A10" s="9"/>
      <c r="B10" s="9"/>
      <c r="C10" s="9"/>
      <c r="D10" s="9"/>
      <c r="E10" s="100"/>
      <c r="F10" s="9"/>
      <c r="G10" s="9"/>
      <c r="H10" s="9"/>
      <c r="I10" s="9"/>
      <c r="J10" s="9"/>
      <c r="K10" s="9"/>
      <c r="L10" s="9"/>
    </row>
    <row r="11" spans="1:12" x14ac:dyDescent="0.35">
      <c r="A11" s="54" t="s">
        <v>45</v>
      </c>
      <c r="B11" s="54"/>
      <c r="C11" s="11"/>
      <c r="D11" s="11"/>
      <c r="E11" s="11"/>
      <c r="F11" s="11"/>
      <c r="G11" s="11"/>
      <c r="H11" s="11"/>
      <c r="I11" s="11"/>
      <c r="J11" s="11"/>
      <c r="K11" s="11"/>
      <c r="L11" s="11"/>
    </row>
    <row r="12" spans="1:12" ht="29.5" customHeight="1" x14ac:dyDescent="0.35">
      <c r="A12" s="140" t="s">
        <v>46</v>
      </c>
      <c r="B12" s="140"/>
      <c r="C12" s="140"/>
      <c r="D12" s="140"/>
      <c r="E12" s="140"/>
      <c r="F12" s="140"/>
      <c r="G12" s="140"/>
      <c r="H12" s="140"/>
      <c r="I12" s="140"/>
      <c r="J12" s="140"/>
      <c r="K12" s="140"/>
      <c r="L12" s="140"/>
    </row>
    <row r="13" spans="1:12" ht="29.5" customHeight="1" x14ac:dyDescent="0.35">
      <c r="A13" s="36"/>
      <c r="B13" s="36"/>
      <c r="C13" s="36"/>
      <c r="D13" s="36"/>
      <c r="E13" s="36"/>
      <c r="F13" s="36"/>
      <c r="G13" s="36"/>
      <c r="H13" s="36"/>
      <c r="I13" s="26" t="s">
        <v>47</v>
      </c>
      <c r="J13" s="36"/>
      <c r="K13" s="36"/>
      <c r="L13" s="36"/>
    </row>
    <row r="14" spans="1:12" ht="24" x14ac:dyDescent="0.35">
      <c r="A14" s="12" t="s">
        <v>124</v>
      </c>
      <c r="B14" s="11"/>
      <c r="C14" s="11"/>
      <c r="D14" s="11"/>
      <c r="E14" s="11"/>
      <c r="F14" s="11"/>
      <c r="G14" s="11"/>
      <c r="H14" s="11"/>
      <c r="I14" s="13" t="s">
        <v>49</v>
      </c>
      <c r="J14" s="13" t="s">
        <v>50</v>
      </c>
      <c r="K14" s="13" t="s">
        <v>51</v>
      </c>
      <c r="L14" s="13" t="s">
        <v>52</v>
      </c>
    </row>
    <row r="15" spans="1:12" x14ac:dyDescent="0.35">
      <c r="A15" s="11"/>
      <c r="B15" s="11"/>
      <c r="C15" s="11"/>
      <c r="D15" s="11"/>
      <c r="E15" s="11"/>
      <c r="F15" s="11"/>
      <c r="G15" s="11"/>
      <c r="H15" s="11"/>
      <c r="I15" s="11"/>
      <c r="J15" s="11"/>
      <c r="K15" s="11"/>
      <c r="L15" s="11"/>
    </row>
    <row r="16" spans="1:12" ht="29.15" customHeight="1" x14ac:dyDescent="0.35">
      <c r="A16" s="130" t="s">
        <v>53</v>
      </c>
      <c r="B16" s="130"/>
      <c r="C16" s="130"/>
      <c r="D16" s="130"/>
      <c r="E16" s="130"/>
      <c r="F16" s="130"/>
      <c r="G16" s="130"/>
      <c r="H16" s="131"/>
      <c r="I16" s="15"/>
      <c r="J16" s="15"/>
      <c r="K16" s="15"/>
      <c r="L16" s="16"/>
    </row>
    <row r="17" spans="1:12" x14ac:dyDescent="0.35">
      <c r="A17" s="11"/>
      <c r="B17" s="11"/>
      <c r="C17" s="11"/>
      <c r="D17" s="11"/>
      <c r="E17" s="11"/>
      <c r="F17" s="11"/>
      <c r="G17" s="11"/>
      <c r="H17" s="11"/>
      <c r="I17" s="11"/>
      <c r="J17" s="11"/>
      <c r="K17" s="11"/>
      <c r="L17" s="11"/>
    </row>
    <row r="18" spans="1:12" ht="34" customHeight="1" x14ac:dyDescent="0.35">
      <c r="A18" s="130" t="s">
        <v>54</v>
      </c>
      <c r="B18" s="130"/>
      <c r="C18" s="130"/>
      <c r="D18" s="130"/>
      <c r="E18" s="130"/>
      <c r="F18" s="130"/>
      <c r="G18" s="130"/>
      <c r="H18" s="131"/>
      <c r="I18" s="15"/>
      <c r="J18" s="15"/>
      <c r="K18" s="15"/>
      <c r="L18" s="16"/>
    </row>
    <row r="19" spans="1:12" x14ac:dyDescent="0.35">
      <c r="A19" s="11"/>
      <c r="B19" s="11"/>
      <c r="C19" s="11"/>
      <c r="D19" s="11"/>
      <c r="E19" s="11"/>
      <c r="F19" s="11"/>
      <c r="G19" s="11"/>
      <c r="H19" s="11"/>
      <c r="I19" s="11"/>
      <c r="J19" s="11"/>
      <c r="K19" s="11"/>
      <c r="L19" s="11"/>
    </row>
    <row r="20" spans="1:12" ht="70.5" customHeight="1" x14ac:dyDescent="0.35">
      <c r="A20" s="124" t="s">
        <v>365</v>
      </c>
      <c r="B20" s="141"/>
      <c r="C20" s="141"/>
      <c r="D20" s="141"/>
      <c r="E20" s="141"/>
      <c r="F20" s="141"/>
      <c r="G20" s="141"/>
      <c r="H20" s="141"/>
      <c r="I20" s="141"/>
      <c r="J20" s="141"/>
      <c r="K20" s="141"/>
      <c r="L20" s="141"/>
    </row>
    <row r="21" spans="1:12" ht="29.5" customHeight="1" x14ac:dyDescent="0.35">
      <c r="A21" s="56" t="s">
        <v>55</v>
      </c>
      <c r="B21" s="54"/>
      <c r="C21" s="11"/>
    </row>
    <row r="22" spans="1:12" ht="28" customHeight="1" x14ac:dyDescent="0.35">
      <c r="A22" s="132" t="s">
        <v>125</v>
      </c>
      <c r="B22" s="132"/>
      <c r="C22" s="132"/>
      <c r="D22" s="132"/>
      <c r="E22" s="132"/>
      <c r="F22" s="132"/>
      <c r="G22" s="132"/>
      <c r="H22" s="132"/>
      <c r="I22" s="132"/>
      <c r="J22" s="132"/>
      <c r="K22" s="132"/>
      <c r="L22" s="14"/>
    </row>
    <row r="23" spans="1:12" ht="11.5" customHeight="1" x14ac:dyDescent="0.35">
      <c r="A23" s="79"/>
      <c r="B23" s="79"/>
      <c r="C23" s="79"/>
      <c r="D23" s="79"/>
      <c r="E23" s="79"/>
      <c r="F23" s="79"/>
      <c r="G23" s="79"/>
      <c r="H23" s="79"/>
      <c r="I23" s="79"/>
      <c r="J23" s="79"/>
      <c r="K23" s="79"/>
      <c r="L23" s="14"/>
    </row>
    <row r="24" spans="1:12" x14ac:dyDescent="0.35">
      <c r="A24" s="132" t="s">
        <v>57</v>
      </c>
      <c r="B24" s="132"/>
      <c r="C24" s="132"/>
      <c r="D24" s="132"/>
      <c r="E24" s="132"/>
      <c r="F24" s="132"/>
      <c r="G24" s="132"/>
      <c r="H24" s="132"/>
      <c r="I24" s="132"/>
      <c r="J24" s="132"/>
      <c r="K24" s="132"/>
      <c r="L24" s="14"/>
    </row>
    <row r="25" spans="1:12" ht="19.5" customHeight="1" x14ac:dyDescent="0.35">
      <c r="A25" s="130" t="s">
        <v>126</v>
      </c>
      <c r="B25" s="130"/>
      <c r="C25" s="130"/>
      <c r="D25" s="130"/>
      <c r="E25" s="130"/>
      <c r="F25" s="130"/>
      <c r="G25" s="130"/>
      <c r="H25" s="130"/>
      <c r="I25" s="130"/>
      <c r="J25" s="130"/>
      <c r="K25" s="130"/>
      <c r="L25" s="20"/>
    </row>
    <row r="26" spans="1:12" x14ac:dyDescent="0.35">
      <c r="A26" s="19"/>
      <c r="B26" s="19"/>
      <c r="C26" s="19"/>
      <c r="D26" s="19"/>
      <c r="E26" s="19"/>
      <c r="F26" s="19"/>
      <c r="G26" s="19"/>
      <c r="H26" s="19"/>
      <c r="I26" s="19"/>
      <c r="J26" s="19"/>
      <c r="K26" s="19"/>
      <c r="L26" s="21"/>
    </row>
    <row r="27" spans="1:12" ht="30.65" customHeight="1" x14ac:dyDescent="0.35">
      <c r="A27" s="145" t="s">
        <v>127</v>
      </c>
      <c r="B27" s="130"/>
      <c r="C27" s="130"/>
      <c r="D27" s="130"/>
      <c r="E27" s="130"/>
      <c r="F27" s="130"/>
      <c r="G27" s="130"/>
      <c r="H27" s="130"/>
      <c r="I27" s="130"/>
      <c r="J27" s="130"/>
      <c r="K27" s="130"/>
      <c r="L27" s="22"/>
    </row>
    <row r="28" spans="1:12" x14ac:dyDescent="0.35">
      <c r="A28" s="23"/>
      <c r="B28" s="23"/>
      <c r="C28" s="23"/>
      <c r="D28" s="23"/>
      <c r="E28" s="23"/>
      <c r="F28" s="23"/>
      <c r="G28" s="23"/>
      <c r="H28" s="23"/>
      <c r="I28" s="23"/>
      <c r="J28" s="23"/>
      <c r="K28" s="23"/>
      <c r="L28" s="24"/>
    </row>
    <row r="29" spans="1:12" ht="31" customHeight="1" x14ac:dyDescent="0.35">
      <c r="A29" s="145" t="s">
        <v>128</v>
      </c>
      <c r="B29" s="130"/>
      <c r="C29" s="130"/>
      <c r="D29" s="130"/>
      <c r="E29" s="130"/>
      <c r="F29" s="130"/>
      <c r="G29" s="130"/>
      <c r="H29" s="130"/>
      <c r="I29" s="130"/>
      <c r="J29" s="130"/>
      <c r="K29" s="130"/>
      <c r="L29" s="22"/>
    </row>
    <row r="30" spans="1:12" x14ac:dyDescent="0.35">
      <c r="A30" s="23"/>
      <c r="B30" s="23"/>
      <c r="C30" s="23"/>
      <c r="D30" s="23"/>
      <c r="E30" s="23"/>
      <c r="F30" s="23"/>
      <c r="G30" s="23"/>
      <c r="H30" s="23"/>
      <c r="I30" s="23"/>
      <c r="J30" s="23"/>
      <c r="K30" s="23"/>
      <c r="L30" s="24"/>
    </row>
    <row r="31" spans="1:12" ht="43.5" customHeight="1" x14ac:dyDescent="0.35">
      <c r="A31" s="145" t="s">
        <v>129</v>
      </c>
      <c r="B31" s="130"/>
      <c r="C31" s="130"/>
      <c r="D31" s="130"/>
      <c r="E31" s="130"/>
      <c r="F31" s="130"/>
      <c r="G31" s="130"/>
      <c r="H31" s="130"/>
      <c r="I31" s="130"/>
      <c r="J31" s="130"/>
      <c r="K31" s="130"/>
      <c r="L31" s="22"/>
    </row>
    <row r="32" spans="1:12" ht="17.5" customHeight="1" x14ac:dyDescent="0.35">
      <c r="A32" s="132"/>
      <c r="B32" s="132"/>
      <c r="C32" s="132"/>
      <c r="D32" s="132"/>
      <c r="E32" s="132"/>
      <c r="F32" s="132"/>
      <c r="G32" s="132"/>
      <c r="H32" s="132"/>
      <c r="I32" s="132"/>
      <c r="J32" s="132"/>
      <c r="K32" s="132"/>
      <c r="L32" s="14"/>
    </row>
    <row r="33" spans="1:12" ht="20.25" customHeight="1" x14ac:dyDescent="0.35">
      <c r="A33" s="132" t="s">
        <v>62</v>
      </c>
      <c r="B33" s="132"/>
      <c r="C33" s="132"/>
      <c r="D33" s="132"/>
      <c r="E33" s="132"/>
      <c r="F33" s="132"/>
      <c r="G33" s="132"/>
      <c r="H33" s="132"/>
      <c r="I33" s="132"/>
      <c r="J33" s="132"/>
      <c r="K33" s="132"/>
      <c r="L33" s="14"/>
    </row>
    <row r="34" spans="1:12" ht="34.5" customHeight="1" x14ac:dyDescent="0.35">
      <c r="A34" s="145" t="s">
        <v>130</v>
      </c>
      <c r="B34" s="130"/>
      <c r="C34" s="130"/>
      <c r="D34" s="130"/>
      <c r="E34" s="130"/>
      <c r="F34" s="130"/>
      <c r="G34" s="130"/>
      <c r="H34" s="130"/>
      <c r="I34" s="130"/>
      <c r="J34" s="130"/>
      <c r="K34" s="130"/>
      <c r="L34" s="20"/>
    </row>
    <row r="36" spans="1:12" ht="30" customHeight="1" x14ac:dyDescent="0.35">
      <c r="A36" s="145" t="s">
        <v>131</v>
      </c>
      <c r="B36" s="130"/>
      <c r="C36" s="130"/>
      <c r="D36" s="130"/>
      <c r="E36" s="130"/>
      <c r="F36" s="130"/>
      <c r="G36" s="130"/>
      <c r="H36" s="130"/>
      <c r="I36" s="130"/>
      <c r="J36" s="130"/>
      <c r="K36" s="130"/>
      <c r="L36" s="22"/>
    </row>
    <row r="37" spans="1:12" x14ac:dyDescent="0.35">
      <c r="A37" s="23"/>
      <c r="B37" s="23"/>
      <c r="C37" s="23"/>
      <c r="D37" s="23"/>
      <c r="E37" s="23"/>
      <c r="F37" s="23"/>
      <c r="G37" s="23"/>
      <c r="H37" s="23"/>
      <c r="I37" s="23"/>
      <c r="J37" s="23"/>
      <c r="K37" s="23"/>
      <c r="L37" s="24"/>
    </row>
    <row r="38" spans="1:12" ht="45" customHeight="1" x14ac:dyDescent="0.35">
      <c r="A38" s="145" t="s">
        <v>132</v>
      </c>
      <c r="B38" s="130"/>
      <c r="C38" s="130"/>
      <c r="D38" s="130"/>
      <c r="E38" s="130"/>
      <c r="F38" s="130"/>
      <c r="G38" s="130"/>
      <c r="H38" s="130"/>
      <c r="I38" s="130"/>
      <c r="J38" s="130"/>
      <c r="K38" s="130"/>
      <c r="L38" s="22"/>
    </row>
    <row r="39" spans="1:12" x14ac:dyDescent="0.35">
      <c r="A39" s="23"/>
      <c r="B39" s="23"/>
      <c r="C39" s="23"/>
      <c r="D39" s="23"/>
      <c r="E39" s="23"/>
      <c r="F39" s="23"/>
      <c r="G39" s="23"/>
      <c r="H39" s="23"/>
      <c r="I39" s="23"/>
      <c r="J39" s="23"/>
      <c r="K39" s="23"/>
      <c r="L39" s="24"/>
    </row>
    <row r="40" spans="1:12" ht="45" customHeight="1" x14ac:dyDescent="0.35">
      <c r="A40" s="145" t="s">
        <v>133</v>
      </c>
      <c r="B40" s="130"/>
      <c r="C40" s="130"/>
      <c r="D40" s="130"/>
      <c r="E40" s="130"/>
      <c r="F40" s="130"/>
      <c r="G40" s="130"/>
      <c r="H40" s="130"/>
      <c r="I40" s="130"/>
      <c r="J40" s="130"/>
      <c r="K40" s="130"/>
      <c r="L40" s="22"/>
    </row>
    <row r="42" spans="1:12" x14ac:dyDescent="0.35">
      <c r="A42" s="98" t="s">
        <v>67</v>
      </c>
      <c r="B42" s="100"/>
      <c r="C42" s="100"/>
      <c r="D42" s="100"/>
      <c r="E42" s="100"/>
      <c r="F42" s="100"/>
      <c r="G42" s="100"/>
      <c r="H42" s="100"/>
    </row>
    <row r="43" spans="1:12" x14ac:dyDescent="0.35">
      <c r="A43" s="26" t="s">
        <v>68</v>
      </c>
      <c r="B43" s="100"/>
      <c r="C43" s="100"/>
      <c r="D43" s="100"/>
      <c r="E43" s="100"/>
      <c r="F43" s="100"/>
      <c r="G43" s="100"/>
      <c r="H43" s="100"/>
    </row>
    <row r="45" spans="1:12" ht="28.5" customHeight="1" x14ac:dyDescent="0.35">
      <c r="A45" s="27"/>
      <c r="B45" s="28"/>
      <c r="C45" s="28"/>
      <c r="D45" s="28"/>
      <c r="E45" s="28"/>
      <c r="F45" s="28"/>
      <c r="G45" s="28"/>
      <c r="H45" s="28"/>
      <c r="I45" s="28"/>
      <c r="J45" s="28"/>
      <c r="K45" s="28"/>
      <c r="L45" s="29"/>
    </row>
    <row r="46" spans="1:12" ht="28.5" customHeight="1" x14ac:dyDescent="0.35">
      <c r="A46" s="30"/>
      <c r="B46" s="31"/>
      <c r="C46" s="31"/>
      <c r="D46" s="31"/>
      <c r="E46" s="31"/>
      <c r="F46" s="31"/>
      <c r="G46" s="31"/>
      <c r="H46" s="31"/>
      <c r="I46" s="31"/>
      <c r="J46" s="31"/>
      <c r="K46" s="31"/>
      <c r="L46" s="32"/>
    </row>
    <row r="47" spans="1:12" ht="28.5" customHeight="1" x14ac:dyDescent="0.35">
      <c r="A47" s="30"/>
      <c r="B47" s="31"/>
      <c r="C47" s="31"/>
      <c r="D47" s="31"/>
      <c r="E47" s="31"/>
      <c r="F47" s="31"/>
      <c r="G47" s="31"/>
      <c r="H47" s="31"/>
      <c r="I47" s="31"/>
      <c r="J47" s="31"/>
      <c r="K47" s="31"/>
      <c r="L47" s="32"/>
    </row>
    <row r="48" spans="1:12" ht="28.5" customHeight="1" x14ac:dyDescent="0.35">
      <c r="A48" s="30"/>
      <c r="B48" s="31"/>
      <c r="C48" s="31"/>
      <c r="D48" s="31"/>
      <c r="E48" s="31"/>
      <c r="F48" s="31"/>
      <c r="G48" s="31"/>
      <c r="H48" s="31"/>
      <c r="I48" s="31"/>
      <c r="J48" s="31"/>
      <c r="K48" s="31"/>
      <c r="L48" s="32"/>
    </row>
    <row r="49" spans="1:12" ht="28.5" customHeight="1" x14ac:dyDescent="0.35">
      <c r="A49" s="30"/>
      <c r="B49" s="31"/>
      <c r="C49" s="31"/>
      <c r="D49" s="31"/>
      <c r="E49" s="31"/>
      <c r="F49" s="31"/>
      <c r="G49" s="31"/>
      <c r="H49" s="31"/>
      <c r="I49" s="31"/>
      <c r="J49" s="31"/>
      <c r="K49" s="31"/>
      <c r="L49" s="32"/>
    </row>
    <row r="50" spans="1:12" ht="28.5" customHeight="1" x14ac:dyDescent="0.35">
      <c r="A50" s="30"/>
      <c r="B50" s="31"/>
      <c r="C50" s="31"/>
      <c r="D50" s="31"/>
      <c r="E50" s="31"/>
      <c r="F50" s="31"/>
      <c r="G50" s="31"/>
      <c r="H50" s="31"/>
      <c r="I50" s="31"/>
      <c r="J50" s="31"/>
      <c r="K50" s="31"/>
      <c r="L50" s="32"/>
    </row>
    <row r="51" spans="1:12" ht="28.5" customHeight="1" x14ac:dyDescent="0.35">
      <c r="A51" s="30"/>
      <c r="B51" s="31"/>
      <c r="C51" s="31"/>
      <c r="D51" s="31"/>
      <c r="E51" s="31"/>
      <c r="F51" s="31"/>
      <c r="G51" s="31"/>
      <c r="H51" s="31"/>
      <c r="I51" s="31"/>
      <c r="J51" s="31"/>
      <c r="K51" s="31"/>
      <c r="L51" s="32"/>
    </row>
    <row r="52" spans="1:12" ht="28.5" customHeight="1" x14ac:dyDescent="0.35">
      <c r="A52" s="30"/>
      <c r="B52" s="31"/>
      <c r="C52" s="31"/>
      <c r="D52" s="31"/>
      <c r="E52" s="31"/>
      <c r="F52" s="31"/>
      <c r="G52" s="31"/>
      <c r="H52" s="31"/>
      <c r="I52" s="31"/>
      <c r="J52" s="31"/>
      <c r="K52" s="31"/>
      <c r="L52" s="32"/>
    </row>
    <row r="53" spans="1:12" ht="28.5" customHeight="1" x14ac:dyDescent="0.35">
      <c r="A53" s="30"/>
      <c r="B53" s="31"/>
      <c r="C53" s="31"/>
      <c r="D53" s="31"/>
      <c r="E53" s="31"/>
      <c r="F53" s="31"/>
      <c r="G53" s="31"/>
      <c r="H53" s="31"/>
      <c r="I53" s="31"/>
      <c r="J53" s="31"/>
      <c r="K53" s="31"/>
      <c r="L53" s="32"/>
    </row>
    <row r="54" spans="1:12" ht="28.5" customHeight="1" x14ac:dyDescent="0.35">
      <c r="A54" s="30"/>
      <c r="B54" s="31"/>
      <c r="C54" s="31"/>
      <c r="D54" s="31"/>
      <c r="E54" s="31"/>
      <c r="F54" s="31"/>
      <c r="G54" s="31"/>
      <c r="H54" s="31"/>
      <c r="I54" s="31"/>
      <c r="J54" s="31"/>
      <c r="K54" s="31"/>
      <c r="L54" s="32"/>
    </row>
    <row r="55" spans="1:12" ht="28.5" customHeight="1" x14ac:dyDescent="0.35">
      <c r="A55" s="30"/>
      <c r="B55" s="31"/>
      <c r="C55" s="31"/>
      <c r="D55" s="31"/>
      <c r="E55" s="31"/>
      <c r="F55" s="31"/>
      <c r="G55" s="31"/>
      <c r="H55" s="31"/>
      <c r="I55" s="31"/>
      <c r="J55" s="31"/>
      <c r="K55" s="31"/>
      <c r="L55" s="32"/>
    </row>
    <row r="56" spans="1:12" ht="28.5" customHeight="1" x14ac:dyDescent="0.35">
      <c r="A56" s="30"/>
      <c r="B56" s="31"/>
      <c r="C56" s="31"/>
      <c r="D56" s="31"/>
      <c r="E56" s="31"/>
      <c r="F56" s="31"/>
      <c r="G56" s="31"/>
      <c r="H56" s="31"/>
      <c r="I56" s="31"/>
      <c r="J56" s="31"/>
      <c r="K56" s="31"/>
      <c r="L56" s="32"/>
    </row>
  </sheetData>
  <mergeCells count="28">
    <mergeCell ref="A3:L3"/>
    <mergeCell ref="A1:L1"/>
    <mergeCell ref="B5:F5"/>
    <mergeCell ref="H5:L5"/>
    <mergeCell ref="B6:F6"/>
    <mergeCell ref="H6:L6"/>
    <mergeCell ref="A33:K33"/>
    <mergeCell ref="A34:K34"/>
    <mergeCell ref="B7:F7"/>
    <mergeCell ref="H7:L7"/>
    <mergeCell ref="B8:F8"/>
    <mergeCell ref="H8:L8"/>
    <mergeCell ref="A36:K36"/>
    <mergeCell ref="A38:K38"/>
    <mergeCell ref="A40:K40"/>
    <mergeCell ref="B9:F9"/>
    <mergeCell ref="H9:L9"/>
    <mergeCell ref="A31:K31"/>
    <mergeCell ref="A12:L12"/>
    <mergeCell ref="A16:H16"/>
    <mergeCell ref="A18:H18"/>
    <mergeCell ref="A20:L20"/>
    <mergeCell ref="A22:K22"/>
    <mergeCell ref="A24:K24"/>
    <mergeCell ref="A25:K25"/>
    <mergeCell ref="A27:K27"/>
    <mergeCell ref="A29:K29"/>
    <mergeCell ref="A32:K32"/>
  </mergeCells>
  <pageMargins left="0.98" right="0.43000000000000005" top="1.1756249999999999" bottom="1.0236220472440944" header="0.28416666666666668" footer="0.19685039370078741"/>
  <pageSetup paperSize="9" scale="87" fitToHeight="0" orientation="landscape" r:id="rId1"/>
  <headerFooter>
    <oddHeader>&amp;L&amp;"Verdana,Standard"&amp;16&amp;K0069B4
Wasser&amp;R&amp;"System Font,Standard"&amp;10&amp;K000000&amp;G</oddHeader>
    <oddFooter xml:space="preserve">&amp;L&amp;"Verdana,Fett"&amp;7&amp;K0067A5Anlage 1 FIN Handel&amp;"Verdana,Standard"
Nachhaltigkeitscheck Großhandel  und LEH&amp;R&amp;"Verdana,Standard"&amp;7
Version: 01.01.2025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61" r:id="rId5" name="Check Box 17">
              <controlPr defaultSize="0" autoFill="0" autoLine="0" autoPict="0">
                <anchor moveWithCells="1">
                  <from>
                    <xdr:col>8</xdr:col>
                    <xdr:colOff>0</xdr:colOff>
                    <xdr:row>14</xdr:row>
                    <xdr:rowOff>184150</xdr:rowOff>
                  </from>
                  <to>
                    <xdr:col>9</xdr:col>
                    <xdr:colOff>0</xdr:colOff>
                    <xdr:row>15</xdr:row>
                    <xdr:rowOff>355600</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9</xdr:col>
                    <xdr:colOff>12700</xdr:colOff>
                    <xdr:row>15</xdr:row>
                    <xdr:rowOff>0</xdr:rowOff>
                  </from>
                  <to>
                    <xdr:col>10</xdr:col>
                    <xdr:colOff>12700</xdr:colOff>
                    <xdr:row>16</xdr:row>
                    <xdr:rowOff>12700</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10</xdr:col>
                    <xdr:colOff>12700</xdr:colOff>
                    <xdr:row>14</xdr:row>
                    <xdr:rowOff>171450</xdr:rowOff>
                  </from>
                  <to>
                    <xdr:col>11</xdr:col>
                    <xdr:colOff>0</xdr:colOff>
                    <xdr:row>16</xdr:row>
                    <xdr:rowOff>19050</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from>
                    <xdr:col>11</xdr:col>
                    <xdr:colOff>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6165" r:id="rId9" name="Check Box 21">
              <controlPr defaultSize="0" autoFill="0" autoLine="0" autoPict="0">
                <anchor moveWithCells="1">
                  <from>
                    <xdr:col>8</xdr:col>
                    <xdr:colOff>12700</xdr:colOff>
                    <xdr:row>16</xdr:row>
                    <xdr:rowOff>171450</xdr:rowOff>
                  </from>
                  <to>
                    <xdr:col>9</xdr:col>
                    <xdr:colOff>12700</xdr:colOff>
                    <xdr:row>17</xdr:row>
                    <xdr:rowOff>361950</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9</xdr:col>
                    <xdr:colOff>12700</xdr:colOff>
                    <xdr:row>17</xdr:row>
                    <xdr:rowOff>12700</xdr:rowOff>
                  </from>
                  <to>
                    <xdr:col>10</xdr:col>
                    <xdr:colOff>12700</xdr:colOff>
                    <xdr:row>17</xdr:row>
                    <xdr:rowOff>381000</xdr:rowOff>
                  </to>
                </anchor>
              </controlPr>
            </control>
          </mc:Choice>
        </mc:AlternateContent>
        <mc:AlternateContent xmlns:mc="http://schemas.openxmlformats.org/markup-compatibility/2006">
          <mc:Choice Requires="x14">
            <control shapeId="6167" r:id="rId11" name="Check Box 23">
              <controlPr defaultSize="0" autoFill="0" autoLine="0" autoPict="0">
                <anchor moveWithCells="1">
                  <from>
                    <xdr:col>10</xdr:col>
                    <xdr:colOff>12700</xdr:colOff>
                    <xdr:row>16</xdr:row>
                    <xdr:rowOff>184150</xdr:rowOff>
                  </from>
                  <to>
                    <xdr:col>11</xdr:col>
                    <xdr:colOff>0</xdr:colOff>
                    <xdr:row>17</xdr:row>
                    <xdr:rowOff>374650</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11</xdr:col>
                    <xdr:colOff>19050</xdr:colOff>
                    <xdr:row>17</xdr:row>
                    <xdr:rowOff>0</xdr:rowOff>
                  </from>
                  <to>
                    <xdr:col>11</xdr:col>
                    <xdr:colOff>889000</xdr:colOff>
                    <xdr:row>17</xdr:row>
                    <xdr:rowOff>374650</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11</xdr:col>
                    <xdr:colOff>19050</xdr:colOff>
                    <xdr:row>23</xdr:row>
                    <xdr:rowOff>184150</xdr:rowOff>
                  </from>
                  <to>
                    <xdr:col>12</xdr:col>
                    <xdr:colOff>0</xdr:colOff>
                    <xdr:row>25</xdr:row>
                    <xdr:rowOff>133350</xdr:rowOff>
                  </to>
                </anchor>
              </controlPr>
            </control>
          </mc:Choice>
        </mc:AlternateContent>
        <mc:AlternateContent xmlns:mc="http://schemas.openxmlformats.org/markup-compatibility/2006">
          <mc:Choice Requires="x14">
            <control shapeId="6170" r:id="rId14" name="Check Box 26">
              <controlPr defaultSize="0" autoFill="0" autoLine="0" autoPict="0">
                <anchor moveWithCells="1">
                  <from>
                    <xdr:col>11</xdr:col>
                    <xdr:colOff>12700</xdr:colOff>
                    <xdr:row>26</xdr:row>
                    <xdr:rowOff>12700</xdr:rowOff>
                  </from>
                  <to>
                    <xdr:col>12</xdr:col>
                    <xdr:colOff>19050</xdr:colOff>
                    <xdr:row>27</xdr:row>
                    <xdr:rowOff>12700</xdr:rowOff>
                  </to>
                </anchor>
              </controlPr>
            </control>
          </mc:Choice>
        </mc:AlternateContent>
        <mc:AlternateContent xmlns:mc="http://schemas.openxmlformats.org/markup-compatibility/2006">
          <mc:Choice Requires="x14">
            <control shapeId="6171" r:id="rId15" name="Check Box 27">
              <controlPr defaultSize="0" autoFill="0" autoLine="0" autoPict="0">
                <anchor moveWithCells="1">
                  <from>
                    <xdr:col>11</xdr:col>
                    <xdr:colOff>12700</xdr:colOff>
                    <xdr:row>28</xdr:row>
                    <xdr:rowOff>38100</xdr:rowOff>
                  </from>
                  <to>
                    <xdr:col>12</xdr:col>
                    <xdr:colOff>19050</xdr:colOff>
                    <xdr:row>29</xdr:row>
                    <xdr:rowOff>38100</xdr:rowOff>
                  </to>
                </anchor>
              </controlPr>
            </control>
          </mc:Choice>
        </mc:AlternateContent>
        <mc:AlternateContent xmlns:mc="http://schemas.openxmlformats.org/markup-compatibility/2006">
          <mc:Choice Requires="x14">
            <control shapeId="6172" r:id="rId16" name="Check Box 28">
              <controlPr defaultSize="0" autoFill="0" autoLine="0" autoPict="0">
                <anchor moveWithCells="1">
                  <from>
                    <xdr:col>11</xdr:col>
                    <xdr:colOff>12700</xdr:colOff>
                    <xdr:row>30</xdr:row>
                    <xdr:rowOff>114300</xdr:rowOff>
                  </from>
                  <to>
                    <xdr:col>12</xdr:col>
                    <xdr:colOff>19050</xdr:colOff>
                    <xdr:row>30</xdr:row>
                    <xdr:rowOff>508000</xdr:rowOff>
                  </to>
                </anchor>
              </controlPr>
            </control>
          </mc:Choice>
        </mc:AlternateContent>
        <mc:AlternateContent xmlns:mc="http://schemas.openxmlformats.org/markup-compatibility/2006">
          <mc:Choice Requires="x14">
            <control shapeId="6173" r:id="rId17" name="Check Box 29">
              <controlPr defaultSize="0" autoFill="0" autoLine="0" autoPict="0">
                <anchor moveWithCells="1">
                  <from>
                    <xdr:col>11</xdr:col>
                    <xdr:colOff>12700</xdr:colOff>
                    <xdr:row>33</xdr:row>
                    <xdr:rowOff>12700</xdr:rowOff>
                  </from>
                  <to>
                    <xdr:col>12</xdr:col>
                    <xdr:colOff>19050</xdr:colOff>
                    <xdr:row>33</xdr:row>
                    <xdr:rowOff>400050</xdr:rowOff>
                  </to>
                </anchor>
              </controlPr>
            </control>
          </mc:Choice>
        </mc:AlternateContent>
        <mc:AlternateContent xmlns:mc="http://schemas.openxmlformats.org/markup-compatibility/2006">
          <mc:Choice Requires="x14">
            <control shapeId="6174" r:id="rId18" name="Check Box 30">
              <controlPr defaultSize="0" autoFill="0" autoLine="0" autoPict="0">
                <anchor moveWithCells="1">
                  <from>
                    <xdr:col>11</xdr:col>
                    <xdr:colOff>12700</xdr:colOff>
                    <xdr:row>35</xdr:row>
                    <xdr:rowOff>12700</xdr:rowOff>
                  </from>
                  <to>
                    <xdr:col>12</xdr:col>
                    <xdr:colOff>19050</xdr:colOff>
                    <xdr:row>36</xdr:row>
                    <xdr:rowOff>19050</xdr:rowOff>
                  </to>
                </anchor>
              </controlPr>
            </control>
          </mc:Choice>
        </mc:AlternateContent>
        <mc:AlternateContent xmlns:mc="http://schemas.openxmlformats.org/markup-compatibility/2006">
          <mc:Choice Requires="x14">
            <control shapeId="6175" r:id="rId19" name="Check Box 31">
              <controlPr defaultSize="0" autoFill="0" autoLine="0" autoPict="0">
                <anchor moveWithCells="1">
                  <from>
                    <xdr:col>11</xdr:col>
                    <xdr:colOff>12700</xdr:colOff>
                    <xdr:row>37</xdr:row>
                    <xdr:rowOff>88900</xdr:rowOff>
                  </from>
                  <to>
                    <xdr:col>12</xdr:col>
                    <xdr:colOff>19050</xdr:colOff>
                    <xdr:row>37</xdr:row>
                    <xdr:rowOff>476250</xdr:rowOff>
                  </to>
                </anchor>
              </controlPr>
            </control>
          </mc:Choice>
        </mc:AlternateContent>
        <mc:AlternateContent xmlns:mc="http://schemas.openxmlformats.org/markup-compatibility/2006">
          <mc:Choice Requires="x14">
            <control shapeId="6176" r:id="rId20" name="Check Box 32">
              <controlPr defaultSize="0" autoFill="0" autoLine="0" autoPict="0">
                <anchor moveWithCells="1">
                  <from>
                    <xdr:col>11</xdr:col>
                    <xdr:colOff>12700</xdr:colOff>
                    <xdr:row>39</xdr:row>
                    <xdr:rowOff>69850</xdr:rowOff>
                  </from>
                  <to>
                    <xdr:col>12</xdr:col>
                    <xdr:colOff>19050</xdr:colOff>
                    <xdr:row>39</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1D127-E9E1-482E-827B-BCE22F87062E}">
  <sheetPr codeName="Tabelle7">
    <pageSetUpPr fitToPage="1"/>
  </sheetPr>
  <dimension ref="A1:N61"/>
  <sheetViews>
    <sheetView showGridLines="0" view="pageLayout" topLeftCell="A47" zoomScale="110" zoomScaleNormal="100" zoomScalePageLayoutView="110" workbookViewId="0">
      <selection activeCell="A46" sqref="A46:XFD46"/>
    </sheetView>
  </sheetViews>
  <sheetFormatPr baseColWidth="10" defaultColWidth="11.453125" defaultRowHeight="14.5" x14ac:dyDescent="0.35"/>
  <cols>
    <col min="1" max="1" width="4" customWidth="1"/>
    <col min="2" max="2" width="2.26953125" customWidth="1"/>
    <col min="3" max="3" width="2.453125" customWidth="1"/>
    <col min="4" max="4" width="24" customWidth="1"/>
    <col min="5" max="5" width="28.1796875" customWidth="1"/>
    <col min="6" max="6" width="2.453125" customWidth="1"/>
    <col min="7" max="7" width="2.1796875" customWidth="1"/>
    <col min="8" max="8" width="3.1796875" customWidth="1"/>
    <col min="9" max="9" width="10.26953125" customWidth="1"/>
    <col min="10" max="10" width="13.81640625" customWidth="1"/>
    <col min="11" max="11" width="21.26953125" customWidth="1"/>
    <col min="12" max="12" width="10.26953125" customWidth="1"/>
    <col min="13" max="13" width="18.54296875" customWidth="1"/>
    <col min="14" max="14" width="4.1796875" hidden="1" customWidth="1"/>
  </cols>
  <sheetData>
    <row r="1" spans="1:13" ht="66.75" customHeight="1" x14ac:dyDescent="0.35">
      <c r="A1" s="120" t="s">
        <v>134</v>
      </c>
      <c r="B1" s="120"/>
      <c r="C1" s="120"/>
      <c r="D1" s="120"/>
      <c r="E1" s="120"/>
      <c r="F1" s="120"/>
      <c r="G1" s="120"/>
      <c r="H1" s="120"/>
      <c r="I1" s="120"/>
      <c r="J1" s="120"/>
      <c r="K1" s="120"/>
      <c r="L1" s="120"/>
      <c r="M1" s="120"/>
    </row>
    <row r="2" spans="1:13" ht="29.5" customHeight="1" x14ac:dyDescent="0.35">
      <c r="A2" s="126" t="s">
        <v>135</v>
      </c>
      <c r="B2" s="126"/>
      <c r="C2" s="126"/>
      <c r="D2" s="126"/>
      <c r="E2" s="126"/>
      <c r="F2" s="126"/>
      <c r="G2" s="126"/>
      <c r="H2" s="126"/>
      <c r="I2" s="126"/>
      <c r="J2" s="126"/>
      <c r="K2" s="126"/>
      <c r="L2" s="126"/>
      <c r="M2" s="126"/>
    </row>
    <row r="3" spans="1:13" x14ac:dyDescent="0.35">
      <c r="A3" s="1" t="s">
        <v>35</v>
      </c>
      <c r="B3" s="2"/>
      <c r="C3" s="2"/>
      <c r="D3" s="2"/>
      <c r="E3" s="2"/>
      <c r="F3" s="2"/>
      <c r="G3" s="3" t="s">
        <v>36</v>
      </c>
      <c r="H3" s="2"/>
      <c r="I3" s="2"/>
      <c r="J3" s="100"/>
      <c r="K3" s="100"/>
      <c r="L3" s="3"/>
      <c r="M3" s="3"/>
    </row>
    <row r="4" spans="1:13" ht="3" customHeight="1" x14ac:dyDescent="0.35">
      <c r="A4" s="5"/>
      <c r="B4" s="4"/>
      <c r="C4" s="4"/>
      <c r="D4" s="4"/>
      <c r="E4" s="4"/>
      <c r="F4" s="4"/>
      <c r="G4" s="4"/>
      <c r="H4" s="4"/>
      <c r="I4" s="4"/>
      <c r="J4" s="6"/>
      <c r="K4" s="100"/>
      <c r="L4" s="6"/>
      <c r="M4" s="6"/>
    </row>
    <row r="5" spans="1:13" x14ac:dyDescent="0.35">
      <c r="A5" s="102" t="s">
        <v>8</v>
      </c>
      <c r="B5" s="123" t="s">
        <v>136</v>
      </c>
      <c r="C5" s="123"/>
      <c r="D5" s="123"/>
      <c r="E5" s="123"/>
      <c r="F5" s="123"/>
      <c r="G5" s="102" t="s">
        <v>8</v>
      </c>
      <c r="H5" s="123" t="s">
        <v>137</v>
      </c>
      <c r="I5" s="123"/>
      <c r="J5" s="123"/>
      <c r="K5" s="123"/>
      <c r="L5" s="123"/>
      <c r="M5" s="123"/>
    </row>
    <row r="6" spans="1:13" x14ac:dyDescent="0.35">
      <c r="A6" s="5"/>
      <c r="B6" s="102" t="s">
        <v>138</v>
      </c>
      <c r="C6" s="137" t="s">
        <v>139</v>
      </c>
      <c r="D6" s="137"/>
      <c r="E6" s="137"/>
      <c r="F6" s="137"/>
      <c r="G6" s="4"/>
      <c r="H6" s="102" t="s">
        <v>138</v>
      </c>
      <c r="I6" s="123" t="s">
        <v>140</v>
      </c>
      <c r="J6" s="123"/>
      <c r="K6" s="123"/>
      <c r="L6" s="123"/>
      <c r="M6" s="123"/>
    </row>
    <row r="7" spans="1:13" x14ac:dyDescent="0.35">
      <c r="A7" s="5"/>
      <c r="B7" s="102" t="s">
        <v>138</v>
      </c>
      <c r="C7" s="137" t="s">
        <v>141</v>
      </c>
      <c r="D7" s="137"/>
      <c r="E7" s="137"/>
      <c r="F7" s="137"/>
      <c r="G7" s="4"/>
      <c r="H7" s="102" t="s">
        <v>138</v>
      </c>
      <c r="I7" s="123" t="s">
        <v>142</v>
      </c>
      <c r="J7" s="123"/>
      <c r="K7" s="123"/>
      <c r="L7" s="123"/>
      <c r="M7" s="123"/>
    </row>
    <row r="8" spans="1:13" x14ac:dyDescent="0.35">
      <c r="A8" s="5"/>
      <c r="B8" s="102" t="s">
        <v>138</v>
      </c>
      <c r="C8" s="137" t="s">
        <v>143</v>
      </c>
      <c r="D8" s="137"/>
      <c r="E8" s="137"/>
      <c r="F8" s="137"/>
      <c r="G8" s="102" t="s">
        <v>8</v>
      </c>
      <c r="H8" s="123" t="s">
        <v>144</v>
      </c>
      <c r="I8" s="123"/>
      <c r="J8" s="123"/>
      <c r="K8" s="123"/>
      <c r="L8" s="123"/>
      <c r="M8" s="123"/>
    </row>
    <row r="9" spans="1:13" x14ac:dyDescent="0.35">
      <c r="A9" s="5"/>
      <c r="B9" s="102" t="s">
        <v>138</v>
      </c>
      <c r="C9" s="137" t="s">
        <v>145</v>
      </c>
      <c r="D9" s="137"/>
      <c r="E9" s="137"/>
      <c r="F9" s="137"/>
      <c r="G9" s="4"/>
      <c r="H9" s="102" t="s">
        <v>138</v>
      </c>
      <c r="I9" s="123" t="s">
        <v>146</v>
      </c>
      <c r="J9" s="123"/>
      <c r="K9" s="123"/>
      <c r="L9" s="123"/>
      <c r="M9" s="123"/>
    </row>
    <row r="10" spans="1:13" x14ac:dyDescent="0.35">
      <c r="A10" s="102"/>
      <c r="B10" s="137"/>
      <c r="C10" s="137"/>
      <c r="D10" s="137"/>
      <c r="E10" s="137"/>
      <c r="F10" s="137"/>
      <c r="G10" s="4"/>
      <c r="H10" s="102" t="s">
        <v>138</v>
      </c>
      <c r="I10" s="123" t="s">
        <v>147</v>
      </c>
      <c r="J10" s="123"/>
      <c r="K10" s="123"/>
      <c r="L10" s="123"/>
      <c r="M10" s="123"/>
    </row>
    <row r="11" spans="1:13" x14ac:dyDescent="0.35">
      <c r="A11" s="5"/>
      <c r="B11" s="4"/>
      <c r="C11" s="4"/>
      <c r="D11" s="4"/>
      <c r="E11" s="4"/>
      <c r="F11" s="4"/>
      <c r="G11" s="4"/>
      <c r="H11" s="102" t="s">
        <v>138</v>
      </c>
      <c r="I11" s="123" t="s">
        <v>148</v>
      </c>
      <c r="J11" s="123"/>
      <c r="K11" s="123"/>
      <c r="L11" s="123"/>
      <c r="M11" s="123"/>
    </row>
    <row r="12" spans="1:13" x14ac:dyDescent="0.35">
      <c r="A12" s="5"/>
      <c r="B12" s="4"/>
      <c r="C12" s="4"/>
      <c r="D12" s="4"/>
      <c r="E12" s="4"/>
      <c r="F12" s="4"/>
      <c r="G12" s="102" t="s">
        <v>8</v>
      </c>
      <c r="H12" s="123" t="s">
        <v>149</v>
      </c>
      <c r="I12" s="123"/>
      <c r="J12" s="123"/>
      <c r="K12" s="123"/>
      <c r="L12" s="123"/>
      <c r="M12" s="123"/>
    </row>
    <row r="13" spans="1:13" x14ac:dyDescent="0.35">
      <c r="A13" s="5"/>
      <c r="B13" s="4"/>
      <c r="C13" s="4"/>
      <c r="D13" s="4"/>
      <c r="E13" s="4"/>
      <c r="F13" s="4"/>
      <c r="G13" s="102" t="s">
        <v>8</v>
      </c>
      <c r="H13" s="123" t="s">
        <v>150</v>
      </c>
      <c r="I13" s="123"/>
      <c r="J13" s="123"/>
      <c r="K13" s="123"/>
      <c r="L13" s="123"/>
      <c r="M13" s="123"/>
    </row>
    <row r="14" spans="1:13" ht="1.5" customHeight="1" x14ac:dyDescent="0.35">
      <c r="B14" s="51"/>
      <c r="C14" s="51"/>
      <c r="D14" s="51"/>
      <c r="E14" s="51"/>
      <c r="F14" s="51"/>
      <c r="G14" s="51"/>
      <c r="H14" s="51"/>
      <c r="I14" s="51"/>
      <c r="J14" s="51"/>
      <c r="K14" s="51"/>
      <c r="L14" s="51"/>
      <c r="M14" s="51"/>
    </row>
    <row r="15" spans="1:13" x14ac:dyDescent="0.35">
      <c r="A15" s="54" t="s">
        <v>45</v>
      </c>
      <c r="B15" s="54"/>
      <c r="C15" s="55"/>
      <c r="D15" s="55"/>
      <c r="E15" s="11"/>
      <c r="F15" s="11"/>
      <c r="G15" s="11"/>
      <c r="H15" s="11"/>
      <c r="I15" s="11"/>
      <c r="J15" s="11"/>
      <c r="K15" s="11"/>
      <c r="L15" s="11"/>
      <c r="M15" s="11"/>
    </row>
    <row r="16" spans="1:13" ht="26.15" customHeight="1" x14ac:dyDescent="0.35">
      <c r="A16" s="140" t="s">
        <v>151</v>
      </c>
      <c r="B16" s="140"/>
      <c r="C16" s="140"/>
      <c r="D16" s="140"/>
      <c r="E16" s="140"/>
      <c r="F16" s="140"/>
      <c r="G16" s="140"/>
      <c r="H16" s="140"/>
      <c r="I16" s="140"/>
      <c r="J16" s="140"/>
      <c r="K16" s="140"/>
      <c r="L16" s="140"/>
      <c r="M16" s="140"/>
    </row>
    <row r="17" spans="1:13" ht="20.149999999999999" customHeight="1" x14ac:dyDescent="0.35">
      <c r="A17" s="36"/>
      <c r="B17" s="36"/>
      <c r="C17" s="36"/>
      <c r="D17" s="36"/>
      <c r="E17" s="36"/>
      <c r="F17" s="36"/>
      <c r="G17" s="36"/>
      <c r="H17" s="36"/>
      <c r="I17" s="36"/>
      <c r="J17" s="26" t="s">
        <v>47</v>
      </c>
      <c r="K17" s="36"/>
      <c r="L17" s="36"/>
      <c r="M17" s="36"/>
    </row>
    <row r="18" spans="1:13" ht="24.65" customHeight="1" x14ac:dyDescent="0.35">
      <c r="A18" s="12" t="s">
        <v>152</v>
      </c>
      <c r="B18" s="11"/>
      <c r="C18" s="11"/>
      <c r="D18" s="11"/>
      <c r="E18" s="11"/>
      <c r="F18" s="11"/>
      <c r="G18" s="11"/>
      <c r="H18" s="11"/>
      <c r="I18" s="11"/>
      <c r="J18" s="13" t="s">
        <v>49</v>
      </c>
      <c r="K18" s="13" t="s">
        <v>50</v>
      </c>
      <c r="L18" s="13" t="s">
        <v>51</v>
      </c>
      <c r="M18" s="13" t="s">
        <v>52</v>
      </c>
    </row>
    <row r="19" spans="1:13" ht="5.5" customHeight="1" x14ac:dyDescent="0.35">
      <c r="A19" s="11"/>
      <c r="B19" s="11"/>
      <c r="C19" s="11"/>
      <c r="D19" s="11"/>
      <c r="E19" s="11"/>
      <c r="F19" s="11"/>
      <c r="G19" s="11"/>
      <c r="H19" s="11"/>
      <c r="I19" s="11"/>
      <c r="J19" s="11"/>
      <c r="K19" s="11"/>
      <c r="L19" s="11"/>
      <c r="M19" s="11"/>
    </row>
    <row r="20" spans="1:13" ht="22.5" customHeight="1" x14ac:dyDescent="0.35">
      <c r="A20" s="147" t="s">
        <v>53</v>
      </c>
      <c r="B20" s="147"/>
      <c r="C20" s="147"/>
      <c r="D20" s="147"/>
      <c r="E20" s="147"/>
      <c r="F20" s="147"/>
      <c r="G20" s="147"/>
      <c r="H20" s="147"/>
      <c r="I20" s="147"/>
      <c r="J20" s="15"/>
      <c r="K20" s="15"/>
      <c r="L20" s="15"/>
      <c r="M20" s="15"/>
    </row>
    <row r="21" spans="1:13" ht="7.5" customHeight="1" x14ac:dyDescent="0.35">
      <c r="A21" s="63"/>
      <c r="B21" s="63"/>
      <c r="C21" s="63"/>
      <c r="D21" s="63"/>
      <c r="E21" s="63"/>
      <c r="F21" s="63"/>
      <c r="G21" s="63"/>
      <c r="H21" s="63"/>
      <c r="I21" s="63"/>
      <c r="J21" s="63"/>
      <c r="K21" s="63"/>
      <c r="L21" s="63"/>
      <c r="M21" s="63"/>
    </row>
    <row r="22" spans="1:13" ht="23.5" customHeight="1" x14ac:dyDescent="0.35">
      <c r="A22" s="147" t="s">
        <v>54</v>
      </c>
      <c r="B22" s="147"/>
      <c r="C22" s="147"/>
      <c r="D22" s="147"/>
      <c r="E22" s="147"/>
      <c r="F22" s="147"/>
      <c r="G22" s="147"/>
      <c r="H22" s="147"/>
      <c r="I22" s="147"/>
      <c r="J22" s="15"/>
      <c r="K22" s="15"/>
      <c r="L22" s="15"/>
      <c r="M22" s="15"/>
    </row>
    <row r="23" spans="1:13" ht="33.65" customHeight="1" x14ac:dyDescent="0.35">
      <c r="A23" s="124" t="s">
        <v>364</v>
      </c>
      <c r="B23" s="125"/>
      <c r="C23" s="125"/>
      <c r="D23" s="125"/>
      <c r="E23" s="125"/>
      <c r="F23" s="125"/>
      <c r="G23" s="125"/>
      <c r="H23" s="125"/>
      <c r="I23" s="125"/>
      <c r="J23" s="125"/>
      <c r="K23" s="125"/>
      <c r="L23" s="125"/>
      <c r="M23" s="125"/>
    </row>
    <row r="24" spans="1:13" x14ac:dyDescent="0.35">
      <c r="A24" s="56" t="s">
        <v>55</v>
      </c>
      <c r="B24" s="54"/>
      <c r="C24" s="55"/>
      <c r="D24" s="59"/>
    </row>
    <row r="25" spans="1:13" ht="8.25" customHeight="1" x14ac:dyDescent="0.35">
      <c r="A25" s="148"/>
      <c r="B25" s="148"/>
      <c r="C25" s="148"/>
      <c r="D25" s="148"/>
      <c r="E25" s="148"/>
      <c r="F25" s="148"/>
      <c r="G25" s="148"/>
      <c r="H25" s="148"/>
      <c r="I25" s="148"/>
      <c r="J25" s="148"/>
      <c r="K25" s="148"/>
      <c r="L25" s="148"/>
      <c r="M25" s="148"/>
    </row>
    <row r="26" spans="1:13" x14ac:dyDescent="0.35">
      <c r="A26" s="146" t="s">
        <v>153</v>
      </c>
      <c r="B26" s="146"/>
      <c r="C26" s="146"/>
      <c r="D26" s="146"/>
      <c r="E26" s="146"/>
      <c r="F26" s="146"/>
      <c r="G26" s="146"/>
      <c r="H26" s="146"/>
      <c r="I26" s="146"/>
      <c r="J26" s="146"/>
      <c r="K26" s="146"/>
      <c r="L26" s="146"/>
      <c r="M26" s="146"/>
    </row>
    <row r="27" spans="1:13" x14ac:dyDescent="0.35">
      <c r="A27" s="84"/>
      <c r="B27" s="84"/>
      <c r="C27" s="84"/>
      <c r="D27" s="84"/>
      <c r="E27" s="84"/>
      <c r="F27" s="84"/>
      <c r="G27" s="84"/>
      <c r="H27" s="84"/>
      <c r="I27" s="84"/>
      <c r="J27" s="84"/>
      <c r="K27" s="84"/>
      <c r="L27" s="84"/>
      <c r="M27" s="84"/>
    </row>
    <row r="28" spans="1:13" x14ac:dyDescent="0.35">
      <c r="A28" s="127" t="s">
        <v>57</v>
      </c>
      <c r="B28" s="127"/>
      <c r="C28" s="127"/>
      <c r="D28" s="127"/>
      <c r="E28" s="127"/>
      <c r="F28" s="127"/>
      <c r="G28" s="127"/>
      <c r="H28" s="127"/>
      <c r="I28" s="127"/>
      <c r="J28" s="127"/>
      <c r="K28" s="127"/>
      <c r="L28" s="127"/>
      <c r="M28" s="127"/>
    </row>
    <row r="29" spans="1:13" ht="22.5" customHeight="1" x14ac:dyDescent="0.35">
      <c r="A29" s="130" t="s">
        <v>58</v>
      </c>
      <c r="B29" s="130"/>
      <c r="C29" s="130"/>
      <c r="D29" s="130"/>
      <c r="E29" s="130"/>
      <c r="F29" s="130"/>
      <c r="G29" s="130"/>
      <c r="H29" s="130"/>
      <c r="I29" s="130"/>
      <c r="J29" s="130"/>
      <c r="K29" s="130"/>
      <c r="L29" s="31"/>
      <c r="M29" s="20"/>
    </row>
    <row r="30" spans="1:13" ht="10.5" customHeight="1" x14ac:dyDescent="0.35">
      <c r="A30" s="19"/>
      <c r="B30" s="19"/>
      <c r="C30" s="19"/>
      <c r="D30" s="19"/>
      <c r="E30" s="19"/>
      <c r="F30" s="19"/>
      <c r="G30" s="19"/>
      <c r="H30" s="19"/>
      <c r="I30" s="19"/>
      <c r="J30" s="19"/>
      <c r="K30" s="19"/>
      <c r="L30" s="40"/>
      <c r="M30" s="21"/>
    </row>
    <row r="31" spans="1:13" ht="31" customHeight="1" x14ac:dyDescent="0.35">
      <c r="A31" s="130" t="s">
        <v>154</v>
      </c>
      <c r="B31" s="130"/>
      <c r="C31" s="130"/>
      <c r="D31" s="130"/>
      <c r="E31" s="130"/>
      <c r="F31" s="130"/>
      <c r="G31" s="130"/>
      <c r="H31" s="130"/>
      <c r="I31" s="130"/>
      <c r="J31" s="130"/>
      <c r="K31" s="130"/>
      <c r="M31" s="41"/>
    </row>
    <row r="32" spans="1:13" ht="10.5" customHeight="1" x14ac:dyDescent="0.35">
      <c r="A32" s="23"/>
      <c r="B32" s="23"/>
      <c r="C32" s="23"/>
      <c r="D32" s="23"/>
      <c r="E32" s="23"/>
      <c r="F32" s="23"/>
      <c r="G32" s="23"/>
      <c r="H32" s="23"/>
      <c r="I32" s="23"/>
      <c r="J32" s="23"/>
      <c r="K32" s="23"/>
      <c r="L32" s="31"/>
      <c r="M32" s="42"/>
    </row>
    <row r="33" spans="1:13" ht="33" customHeight="1" x14ac:dyDescent="0.35">
      <c r="A33" s="130" t="s">
        <v>155</v>
      </c>
      <c r="B33" s="130"/>
      <c r="C33" s="130"/>
      <c r="D33" s="130"/>
      <c r="E33" s="130"/>
      <c r="F33" s="130"/>
      <c r="G33" s="130"/>
      <c r="H33" s="130"/>
      <c r="I33" s="130"/>
      <c r="J33" s="130"/>
      <c r="K33" s="130"/>
      <c r="L33" s="40"/>
      <c r="M33" s="22"/>
    </row>
    <row r="34" spans="1:13" ht="13" customHeight="1" x14ac:dyDescent="0.35">
      <c r="A34" s="23"/>
      <c r="B34" s="23"/>
      <c r="C34" s="23"/>
      <c r="D34" s="23"/>
      <c r="E34" s="23"/>
      <c r="F34" s="23"/>
      <c r="G34" s="23"/>
      <c r="H34" s="23"/>
      <c r="I34" s="23"/>
      <c r="J34" s="23"/>
      <c r="K34" s="23"/>
      <c r="L34" s="40"/>
      <c r="M34" s="24"/>
    </row>
    <row r="35" spans="1:13" ht="51.65" customHeight="1" x14ac:dyDescent="0.35">
      <c r="A35" s="130" t="s">
        <v>156</v>
      </c>
      <c r="B35" s="130"/>
      <c r="C35" s="130"/>
      <c r="D35" s="130"/>
      <c r="E35" s="130"/>
      <c r="F35" s="130"/>
      <c r="G35" s="130"/>
      <c r="H35" s="130"/>
      <c r="I35" s="130"/>
      <c r="J35" s="130"/>
      <c r="K35" s="130"/>
      <c r="L35" s="40"/>
      <c r="M35" s="22"/>
    </row>
    <row r="36" spans="1:13" ht="12.75" customHeight="1" x14ac:dyDescent="0.35">
      <c r="A36" s="40"/>
      <c r="B36" s="40"/>
      <c r="C36" s="40"/>
      <c r="D36" s="40"/>
      <c r="E36" s="40"/>
      <c r="F36" s="40"/>
      <c r="G36" s="40"/>
      <c r="H36" s="40"/>
      <c r="I36" s="40"/>
      <c r="J36" s="40"/>
      <c r="K36" s="40"/>
      <c r="L36" s="40"/>
      <c r="M36" s="40"/>
    </row>
    <row r="37" spans="1:13" x14ac:dyDescent="0.35">
      <c r="A37" s="132" t="s">
        <v>62</v>
      </c>
      <c r="B37" s="132"/>
      <c r="C37" s="132"/>
      <c r="D37" s="132"/>
      <c r="E37" s="132"/>
      <c r="F37" s="132"/>
      <c r="G37" s="132"/>
      <c r="H37" s="132"/>
      <c r="I37" s="132"/>
      <c r="J37" s="132"/>
      <c r="K37" s="132"/>
      <c r="L37" s="31"/>
      <c r="M37" s="14"/>
    </row>
    <row r="38" spans="1:13" ht="17.5" customHeight="1" x14ac:dyDescent="0.35">
      <c r="A38" s="130" t="s">
        <v>157</v>
      </c>
      <c r="B38" s="130"/>
      <c r="C38" s="130"/>
      <c r="D38" s="130"/>
      <c r="E38" s="130"/>
      <c r="F38" s="130"/>
      <c r="G38" s="130"/>
      <c r="H38" s="130"/>
      <c r="I38" s="130"/>
      <c r="J38" s="130"/>
      <c r="K38" s="130"/>
      <c r="L38" s="40"/>
      <c r="M38" s="20"/>
    </row>
    <row r="39" spans="1:13" ht="10.5" customHeight="1" x14ac:dyDescent="0.35">
      <c r="A39" s="19"/>
      <c r="B39" s="19"/>
      <c r="C39" s="19"/>
      <c r="D39" s="19"/>
      <c r="E39" s="19"/>
      <c r="F39" s="19"/>
      <c r="G39" s="19"/>
      <c r="H39" s="19"/>
      <c r="I39" s="19"/>
      <c r="J39" s="19"/>
      <c r="K39" s="19"/>
      <c r="L39" s="40"/>
      <c r="M39" s="21"/>
    </row>
    <row r="40" spans="1:13" ht="33" customHeight="1" x14ac:dyDescent="0.35">
      <c r="A40" s="130" t="s">
        <v>158</v>
      </c>
      <c r="B40" s="130"/>
      <c r="C40" s="130"/>
      <c r="D40" s="130"/>
      <c r="E40" s="130"/>
      <c r="F40" s="130"/>
      <c r="G40" s="130"/>
      <c r="H40" s="130"/>
      <c r="I40" s="130"/>
      <c r="J40" s="130"/>
      <c r="K40" s="130"/>
      <c r="L40" s="40"/>
      <c r="M40" s="22"/>
    </row>
    <row r="41" spans="1:13" ht="12" customHeight="1" x14ac:dyDescent="0.35">
      <c r="A41" s="23"/>
      <c r="B41" s="23"/>
      <c r="C41" s="23"/>
      <c r="D41" s="23"/>
      <c r="E41" s="23"/>
      <c r="F41" s="23"/>
      <c r="G41" s="23"/>
      <c r="H41" s="23"/>
      <c r="I41" s="23"/>
      <c r="J41" s="23"/>
      <c r="K41" s="23"/>
      <c r="L41" s="40"/>
      <c r="M41" s="24"/>
    </row>
    <row r="42" spans="1:13" ht="40.5" customHeight="1" x14ac:dyDescent="0.35">
      <c r="A42" s="130" t="s">
        <v>159</v>
      </c>
      <c r="B42" s="130"/>
      <c r="C42" s="130"/>
      <c r="D42" s="130"/>
      <c r="E42" s="130"/>
      <c r="F42" s="130"/>
      <c r="G42" s="130"/>
      <c r="H42" s="130"/>
      <c r="I42" s="130"/>
      <c r="J42" s="130"/>
      <c r="K42" s="130"/>
      <c r="L42" s="40"/>
      <c r="M42" s="43"/>
    </row>
    <row r="43" spans="1:13" ht="10.5" customHeight="1" x14ac:dyDescent="0.35">
      <c r="A43" s="19"/>
      <c r="B43" s="19"/>
      <c r="C43" s="19"/>
      <c r="D43" s="19"/>
      <c r="E43" s="19"/>
      <c r="F43" s="19"/>
      <c r="G43" s="19"/>
      <c r="H43" s="19"/>
      <c r="I43" s="19"/>
      <c r="J43" s="19"/>
      <c r="K43" s="19"/>
      <c r="L43" s="40"/>
      <c r="M43" s="44"/>
    </row>
    <row r="44" spans="1:13" ht="58" customHeight="1" x14ac:dyDescent="0.35">
      <c r="A44" s="130" t="s">
        <v>160</v>
      </c>
      <c r="B44" s="130"/>
      <c r="C44" s="130"/>
      <c r="D44" s="130"/>
      <c r="E44" s="130"/>
      <c r="F44" s="130"/>
      <c r="G44" s="130"/>
      <c r="H44" s="130"/>
      <c r="I44" s="130"/>
      <c r="J44" s="130"/>
      <c r="K44" s="130"/>
      <c r="L44" s="45"/>
      <c r="M44" s="43"/>
    </row>
    <row r="45" spans="1:13" ht="1" customHeight="1" x14ac:dyDescent="0.35"/>
    <row r="46" spans="1:13" ht="19" customHeight="1" x14ac:dyDescent="0.35"/>
    <row r="47" spans="1:13" x14ac:dyDescent="0.35">
      <c r="A47" s="98" t="s">
        <v>67</v>
      </c>
      <c r="B47" s="100"/>
      <c r="C47" s="100"/>
      <c r="D47" s="100"/>
      <c r="E47" s="100"/>
      <c r="F47" s="100"/>
      <c r="G47" s="100"/>
      <c r="H47" s="100"/>
      <c r="I47" s="100"/>
      <c r="J47" s="100"/>
    </row>
    <row r="48" spans="1:13" x14ac:dyDescent="0.35">
      <c r="A48" s="26" t="s">
        <v>68</v>
      </c>
      <c r="B48" s="100"/>
      <c r="C48" s="100"/>
      <c r="D48" s="100"/>
      <c r="E48" s="100"/>
      <c r="F48" s="100"/>
      <c r="G48" s="100"/>
      <c r="H48" s="100"/>
      <c r="I48" s="100"/>
      <c r="J48" s="100"/>
    </row>
    <row r="49" spans="1:13" ht="9" customHeight="1" x14ac:dyDescent="0.35">
      <c r="A49" s="100"/>
      <c r="B49" s="100"/>
      <c r="C49" s="100"/>
      <c r="D49" s="100"/>
      <c r="E49" s="100"/>
      <c r="F49" s="100"/>
      <c r="G49" s="100"/>
      <c r="H49" s="100"/>
      <c r="I49" s="100"/>
      <c r="J49" s="100"/>
      <c r="K49" s="100"/>
      <c r="L49" s="100"/>
      <c r="M49" s="100"/>
    </row>
    <row r="50" spans="1:13" ht="10.5" customHeight="1" x14ac:dyDescent="0.35">
      <c r="A50" s="110"/>
      <c r="B50" s="110"/>
      <c r="C50" s="110"/>
      <c r="D50" s="110"/>
      <c r="E50" s="110"/>
      <c r="F50" s="110"/>
      <c r="G50" s="110"/>
      <c r="H50" s="110"/>
      <c r="I50" s="110"/>
      <c r="J50" s="110"/>
      <c r="K50" s="110"/>
      <c r="L50" s="110"/>
      <c r="M50" s="110"/>
    </row>
    <row r="51" spans="1:13" ht="25.5" customHeight="1" x14ac:dyDescent="0.35">
      <c r="A51" s="95"/>
      <c r="B51" s="95"/>
      <c r="C51" s="95"/>
      <c r="D51" s="95"/>
      <c r="E51" s="95"/>
      <c r="F51" s="95"/>
      <c r="G51" s="95"/>
      <c r="H51" s="95"/>
      <c r="I51" s="95"/>
      <c r="J51" s="95"/>
      <c r="K51" s="95"/>
      <c r="L51" s="95"/>
      <c r="M51" s="95"/>
    </row>
    <row r="52" spans="1:13" ht="25.5" customHeight="1" x14ac:dyDescent="0.35">
      <c r="A52" s="95"/>
      <c r="B52" s="95"/>
      <c r="C52" s="95"/>
      <c r="D52" s="95"/>
      <c r="E52" s="95"/>
      <c r="F52" s="95"/>
      <c r="G52" s="95"/>
      <c r="H52" s="95"/>
      <c r="I52" s="95"/>
      <c r="J52" s="95"/>
      <c r="K52" s="95"/>
      <c r="L52" s="95"/>
      <c r="M52" s="95"/>
    </row>
    <row r="53" spans="1:13" ht="25.5" customHeight="1" x14ac:dyDescent="0.35">
      <c r="A53" s="95"/>
      <c r="B53" s="95"/>
      <c r="C53" s="95"/>
      <c r="D53" s="95"/>
      <c r="E53" s="95"/>
      <c r="F53" s="95"/>
      <c r="G53" s="95"/>
      <c r="H53" s="95"/>
      <c r="I53" s="95"/>
      <c r="J53" s="95"/>
      <c r="K53" s="95"/>
      <c r="L53" s="95"/>
      <c r="M53" s="95"/>
    </row>
    <row r="54" spans="1:13" ht="25.5" customHeight="1" x14ac:dyDescent="0.35">
      <c r="A54" s="95"/>
      <c r="B54" s="95"/>
      <c r="C54" s="95"/>
      <c r="D54" s="95"/>
      <c r="E54" s="95"/>
      <c r="F54" s="95"/>
      <c r="G54" s="95"/>
      <c r="H54" s="95"/>
      <c r="I54" s="95"/>
      <c r="J54" s="95"/>
      <c r="K54" s="95"/>
      <c r="L54" s="95"/>
      <c r="M54" s="95"/>
    </row>
    <row r="55" spans="1:13" ht="25.5" customHeight="1" x14ac:dyDescent="0.35">
      <c r="A55" s="95"/>
      <c r="B55" s="95"/>
      <c r="C55" s="95"/>
      <c r="D55" s="95"/>
      <c r="E55" s="95"/>
      <c r="F55" s="95"/>
      <c r="G55" s="95"/>
      <c r="H55" s="95"/>
      <c r="I55" s="95"/>
      <c r="J55" s="95"/>
      <c r="K55" s="95"/>
      <c r="L55" s="95"/>
      <c r="M55" s="95"/>
    </row>
    <row r="56" spans="1:13" ht="25.5" customHeight="1" x14ac:dyDescent="0.35">
      <c r="A56" s="95"/>
      <c r="B56" s="95"/>
      <c r="C56" s="95"/>
      <c r="D56" s="95"/>
      <c r="E56" s="95"/>
      <c r="F56" s="95"/>
      <c r="G56" s="95"/>
      <c r="H56" s="95"/>
      <c r="I56" s="95"/>
      <c r="J56" s="95"/>
      <c r="K56" s="95"/>
      <c r="L56" s="95"/>
      <c r="M56" s="95"/>
    </row>
    <row r="57" spans="1:13" ht="25.5" customHeight="1" x14ac:dyDescent="0.35">
      <c r="A57" s="95"/>
      <c r="B57" s="95"/>
      <c r="C57" s="95"/>
      <c r="D57" s="95"/>
      <c r="E57" s="95"/>
      <c r="F57" s="95"/>
      <c r="G57" s="95"/>
      <c r="H57" s="95"/>
      <c r="I57" s="95"/>
      <c r="J57" s="95"/>
      <c r="K57" s="95"/>
      <c r="L57" s="95"/>
      <c r="M57" s="95"/>
    </row>
    <row r="58" spans="1:13" ht="25.5" customHeight="1" x14ac:dyDescent="0.35">
      <c r="A58" s="95"/>
      <c r="B58" s="95"/>
      <c r="C58" s="95"/>
      <c r="D58" s="95"/>
      <c r="E58" s="95"/>
      <c r="F58" s="95"/>
      <c r="G58" s="95"/>
      <c r="H58" s="95"/>
      <c r="I58" s="95"/>
      <c r="J58" s="95"/>
      <c r="K58" s="95"/>
      <c r="L58" s="95"/>
      <c r="M58" s="95"/>
    </row>
    <row r="59" spans="1:13" ht="25.5" customHeight="1" x14ac:dyDescent="0.35">
      <c r="A59" s="95"/>
      <c r="B59" s="95"/>
      <c r="C59" s="95"/>
      <c r="D59" s="95"/>
      <c r="E59" s="95"/>
      <c r="F59" s="95"/>
      <c r="G59" s="95"/>
      <c r="H59" s="95"/>
      <c r="I59" s="95"/>
      <c r="J59" s="95"/>
      <c r="K59" s="95"/>
      <c r="L59" s="95"/>
      <c r="M59" s="95"/>
    </row>
    <row r="60" spans="1:13" ht="25.5" customHeight="1" x14ac:dyDescent="0.35">
      <c r="A60" s="95"/>
      <c r="B60" s="95"/>
      <c r="C60" s="95"/>
      <c r="D60" s="95"/>
      <c r="E60" s="95"/>
      <c r="F60" s="95"/>
      <c r="G60" s="95"/>
      <c r="H60" s="95"/>
      <c r="I60" s="95"/>
      <c r="J60" s="95"/>
      <c r="K60" s="95"/>
      <c r="L60" s="95"/>
      <c r="M60" s="95"/>
    </row>
    <row r="61" spans="1:13" x14ac:dyDescent="0.35">
      <c r="A61" s="95"/>
      <c r="B61" s="95"/>
      <c r="C61" s="95"/>
      <c r="D61" s="95"/>
      <c r="E61" s="95"/>
      <c r="F61" s="95"/>
      <c r="G61" s="95"/>
      <c r="H61" s="95"/>
      <c r="I61" s="95"/>
      <c r="J61" s="95"/>
      <c r="K61" s="95"/>
      <c r="L61" s="95"/>
      <c r="M61" s="95"/>
    </row>
  </sheetData>
  <mergeCells count="33">
    <mergeCell ref="C6:F6"/>
    <mergeCell ref="I6:M6"/>
    <mergeCell ref="A1:M1"/>
    <mergeCell ref="A2:M2"/>
    <mergeCell ref="B5:F5"/>
    <mergeCell ref="H5:M5"/>
    <mergeCell ref="C7:F7"/>
    <mergeCell ref="I7:M7"/>
    <mergeCell ref="C8:F8"/>
    <mergeCell ref="H8:M8"/>
    <mergeCell ref="C9:F9"/>
    <mergeCell ref="I9:M9"/>
    <mergeCell ref="A26:M26"/>
    <mergeCell ref="B10:F10"/>
    <mergeCell ref="I10:M10"/>
    <mergeCell ref="I11:M11"/>
    <mergeCell ref="H12:M12"/>
    <mergeCell ref="H13:M13"/>
    <mergeCell ref="A16:M16"/>
    <mergeCell ref="A20:I20"/>
    <mergeCell ref="A22:I22"/>
    <mergeCell ref="A23:M23"/>
    <mergeCell ref="A25:M25"/>
    <mergeCell ref="A38:K38"/>
    <mergeCell ref="A40:K40"/>
    <mergeCell ref="A42:K42"/>
    <mergeCell ref="A44:K44"/>
    <mergeCell ref="A28:M28"/>
    <mergeCell ref="A29:K29"/>
    <mergeCell ref="A31:K31"/>
    <mergeCell ref="A33:K33"/>
    <mergeCell ref="A35:K35"/>
    <mergeCell ref="A37:K37"/>
  </mergeCells>
  <pageMargins left="0.98" right="0.43000000000000005" top="1.2395833333333333" bottom="1.0236220472440944" header="0.28125" footer="0.19685039370078741"/>
  <pageSetup paperSize="9" scale="91" fitToHeight="0" orientation="landscape" r:id="rId1"/>
  <headerFooter>
    <oddHeader>&amp;L&amp;"Verdana,Standard"&amp;16&amp;K0069B4
Lebensmittelabfälle/-verluste&amp;R&amp;"System Font,Standard"&amp;10&amp;K000000&amp;G</oddHeader>
    <oddFooter>&amp;L&amp;"Verdana,Fett"&amp;7&amp;K0069B4Anlage 1 FIN Handel&amp;"Verdana,Standard"
Nachhaltigkeitscheck Großhandel  und LEH&amp;R&amp;"Verdana,Standard"&amp;7
Version: 01.01.2025
&amp;"Verdana,Fett"Seite &amp;P von &amp;N</oddFooter>
  </headerFooter>
  <rowBreaks count="1" manualBreakCount="1">
    <brk id="2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85" r:id="rId5" name="Check Box 17">
              <controlPr defaultSize="0" autoFill="0" autoLine="0" autoPict="0">
                <anchor moveWithCells="1">
                  <from>
                    <xdr:col>9</xdr:col>
                    <xdr:colOff>19050</xdr:colOff>
                    <xdr:row>21</xdr:row>
                    <xdr:rowOff>31750</xdr:rowOff>
                  </from>
                  <to>
                    <xdr:col>10</xdr:col>
                    <xdr:colOff>12700</xdr:colOff>
                    <xdr:row>22</xdr:row>
                    <xdr:rowOff>19050</xdr:rowOff>
                  </to>
                </anchor>
              </controlPr>
            </control>
          </mc:Choice>
        </mc:AlternateContent>
        <mc:AlternateContent xmlns:mc="http://schemas.openxmlformats.org/markup-compatibility/2006">
          <mc:Choice Requires="x14">
            <control shapeId="7186" r:id="rId6" name="Check Box 18">
              <controlPr defaultSize="0" autoFill="0" autoLine="0" autoPict="0">
                <anchor moveWithCells="1">
                  <from>
                    <xdr:col>10</xdr:col>
                    <xdr:colOff>38100</xdr:colOff>
                    <xdr:row>21</xdr:row>
                    <xdr:rowOff>19050</xdr:rowOff>
                  </from>
                  <to>
                    <xdr:col>11</xdr:col>
                    <xdr:colOff>0</xdr:colOff>
                    <xdr:row>22</xdr:row>
                    <xdr:rowOff>19050</xdr:rowOff>
                  </to>
                </anchor>
              </controlPr>
            </control>
          </mc:Choice>
        </mc:AlternateContent>
        <mc:AlternateContent xmlns:mc="http://schemas.openxmlformats.org/markup-compatibility/2006">
          <mc:Choice Requires="x14">
            <control shapeId="7187" r:id="rId7" name="Check Box 19">
              <controlPr defaultSize="0" autoFill="0" autoLine="0" autoPict="0">
                <anchor moveWithCells="1">
                  <from>
                    <xdr:col>11</xdr:col>
                    <xdr:colOff>31750</xdr:colOff>
                    <xdr:row>21</xdr:row>
                    <xdr:rowOff>31750</xdr:rowOff>
                  </from>
                  <to>
                    <xdr:col>12</xdr:col>
                    <xdr:colOff>0</xdr:colOff>
                    <xdr:row>22</xdr:row>
                    <xdr:rowOff>19050</xdr:rowOff>
                  </to>
                </anchor>
              </controlPr>
            </control>
          </mc:Choice>
        </mc:AlternateContent>
        <mc:AlternateContent xmlns:mc="http://schemas.openxmlformats.org/markup-compatibility/2006">
          <mc:Choice Requires="x14">
            <control shapeId="7188" r:id="rId8" name="Check Box 20">
              <controlPr defaultSize="0" autoFill="0" autoLine="0" autoPict="0">
                <anchor moveWithCells="1">
                  <from>
                    <xdr:col>11</xdr:col>
                    <xdr:colOff>736600</xdr:colOff>
                    <xdr:row>21</xdr:row>
                    <xdr:rowOff>12700</xdr:rowOff>
                  </from>
                  <to>
                    <xdr:col>13</xdr:col>
                    <xdr:colOff>0</xdr:colOff>
                    <xdr:row>22</xdr:row>
                    <xdr:rowOff>31750</xdr:rowOff>
                  </to>
                </anchor>
              </controlPr>
            </control>
          </mc:Choice>
        </mc:AlternateContent>
        <mc:AlternateContent xmlns:mc="http://schemas.openxmlformats.org/markup-compatibility/2006">
          <mc:Choice Requires="x14">
            <control shapeId="7190" r:id="rId9" name="Check Box 22">
              <controlPr defaultSize="0" autoFill="0" autoLine="0" autoPict="0">
                <anchor moveWithCells="1">
                  <from>
                    <xdr:col>9</xdr:col>
                    <xdr:colOff>19050</xdr:colOff>
                    <xdr:row>19</xdr:row>
                    <xdr:rowOff>31750</xdr:rowOff>
                  </from>
                  <to>
                    <xdr:col>10</xdr:col>
                    <xdr:colOff>12700</xdr:colOff>
                    <xdr:row>20</xdr:row>
                    <xdr:rowOff>31750</xdr:rowOff>
                  </to>
                </anchor>
              </controlPr>
            </control>
          </mc:Choice>
        </mc:AlternateContent>
        <mc:AlternateContent xmlns:mc="http://schemas.openxmlformats.org/markup-compatibility/2006">
          <mc:Choice Requires="x14">
            <control shapeId="7191" r:id="rId10" name="Check Box 23">
              <controlPr defaultSize="0" autoFill="0" autoLine="0" autoPict="0">
                <anchor moveWithCells="1">
                  <from>
                    <xdr:col>10</xdr:col>
                    <xdr:colOff>19050</xdr:colOff>
                    <xdr:row>19</xdr:row>
                    <xdr:rowOff>31750</xdr:rowOff>
                  </from>
                  <to>
                    <xdr:col>10</xdr:col>
                    <xdr:colOff>1022350</xdr:colOff>
                    <xdr:row>20</xdr:row>
                    <xdr:rowOff>31750</xdr:rowOff>
                  </to>
                </anchor>
              </controlPr>
            </control>
          </mc:Choice>
        </mc:AlternateContent>
        <mc:AlternateContent xmlns:mc="http://schemas.openxmlformats.org/markup-compatibility/2006">
          <mc:Choice Requires="x14">
            <control shapeId="7192" r:id="rId11" name="Check Box 24">
              <controlPr defaultSize="0" autoFill="0" autoLine="0" autoPict="0">
                <anchor moveWithCells="1">
                  <from>
                    <xdr:col>11</xdr:col>
                    <xdr:colOff>19050</xdr:colOff>
                    <xdr:row>19</xdr:row>
                    <xdr:rowOff>19050</xdr:rowOff>
                  </from>
                  <to>
                    <xdr:col>12</xdr:col>
                    <xdr:colOff>0</xdr:colOff>
                    <xdr:row>20</xdr:row>
                    <xdr:rowOff>31750</xdr:rowOff>
                  </to>
                </anchor>
              </controlPr>
            </control>
          </mc:Choice>
        </mc:AlternateContent>
        <mc:AlternateContent xmlns:mc="http://schemas.openxmlformats.org/markup-compatibility/2006">
          <mc:Choice Requires="x14">
            <control shapeId="7193" r:id="rId12" name="Check Box 25">
              <controlPr defaultSize="0" autoFill="0" autoLine="0" autoPict="0">
                <anchor moveWithCells="1">
                  <from>
                    <xdr:col>12</xdr:col>
                    <xdr:colOff>19050</xdr:colOff>
                    <xdr:row>19</xdr:row>
                    <xdr:rowOff>31750</xdr:rowOff>
                  </from>
                  <to>
                    <xdr:col>12</xdr:col>
                    <xdr:colOff>1022350</xdr:colOff>
                    <xdr:row>20</xdr:row>
                    <xdr:rowOff>31750</xdr:rowOff>
                  </to>
                </anchor>
              </controlPr>
            </control>
          </mc:Choice>
        </mc:AlternateContent>
        <mc:AlternateContent xmlns:mc="http://schemas.openxmlformats.org/markup-compatibility/2006">
          <mc:Choice Requires="x14">
            <control shapeId="7194" r:id="rId13" name="Check Box 26">
              <controlPr defaultSize="0" autoFill="0" autoLine="0" autoPict="0">
                <anchor moveWithCells="1">
                  <from>
                    <xdr:col>12</xdr:col>
                    <xdr:colOff>31750</xdr:colOff>
                    <xdr:row>27</xdr:row>
                    <xdr:rowOff>88900</xdr:rowOff>
                  </from>
                  <to>
                    <xdr:col>12</xdr:col>
                    <xdr:colOff>1193800</xdr:colOff>
                    <xdr:row>29</xdr:row>
                    <xdr:rowOff>38100</xdr:rowOff>
                  </to>
                </anchor>
              </controlPr>
            </control>
          </mc:Choice>
        </mc:AlternateContent>
        <mc:AlternateContent xmlns:mc="http://schemas.openxmlformats.org/markup-compatibility/2006">
          <mc:Choice Requires="x14">
            <control shapeId="7195" r:id="rId14" name="Check Box 27">
              <controlPr defaultSize="0" autoFill="0" autoLine="0" autoPict="0">
                <anchor moveWithCells="1">
                  <from>
                    <xdr:col>12</xdr:col>
                    <xdr:colOff>31750</xdr:colOff>
                    <xdr:row>29</xdr:row>
                    <xdr:rowOff>95250</xdr:rowOff>
                  </from>
                  <to>
                    <xdr:col>12</xdr:col>
                    <xdr:colOff>1193800</xdr:colOff>
                    <xdr:row>30</xdr:row>
                    <xdr:rowOff>374650</xdr:rowOff>
                  </to>
                </anchor>
              </controlPr>
            </control>
          </mc:Choice>
        </mc:AlternateContent>
        <mc:AlternateContent xmlns:mc="http://schemas.openxmlformats.org/markup-compatibility/2006">
          <mc:Choice Requires="x14">
            <control shapeId="7196" r:id="rId15" name="Check Box 28">
              <controlPr defaultSize="0" autoFill="0" autoLine="0" autoPict="0">
                <anchor moveWithCells="1">
                  <from>
                    <xdr:col>12</xdr:col>
                    <xdr:colOff>31750</xdr:colOff>
                    <xdr:row>31</xdr:row>
                    <xdr:rowOff>107950</xdr:rowOff>
                  </from>
                  <to>
                    <xdr:col>12</xdr:col>
                    <xdr:colOff>1193800</xdr:colOff>
                    <xdr:row>32</xdr:row>
                    <xdr:rowOff>393700</xdr:rowOff>
                  </to>
                </anchor>
              </controlPr>
            </control>
          </mc:Choice>
        </mc:AlternateContent>
        <mc:AlternateContent xmlns:mc="http://schemas.openxmlformats.org/markup-compatibility/2006">
          <mc:Choice Requires="x14">
            <control shapeId="7197" r:id="rId16" name="Check Box 29">
              <controlPr defaultSize="0" autoFill="0" autoLine="0" autoPict="0">
                <anchor moveWithCells="1">
                  <from>
                    <xdr:col>12</xdr:col>
                    <xdr:colOff>31750</xdr:colOff>
                    <xdr:row>34</xdr:row>
                    <xdr:rowOff>127000</xdr:rowOff>
                  </from>
                  <to>
                    <xdr:col>12</xdr:col>
                    <xdr:colOff>1193800</xdr:colOff>
                    <xdr:row>34</xdr:row>
                    <xdr:rowOff>527050</xdr:rowOff>
                  </to>
                </anchor>
              </controlPr>
            </control>
          </mc:Choice>
        </mc:AlternateContent>
        <mc:AlternateContent xmlns:mc="http://schemas.openxmlformats.org/markup-compatibility/2006">
          <mc:Choice Requires="x14">
            <control shapeId="7198" r:id="rId17" name="Check Box 30">
              <controlPr defaultSize="0" autoFill="0" autoLine="0" autoPict="0">
                <anchor moveWithCells="1">
                  <from>
                    <xdr:col>12</xdr:col>
                    <xdr:colOff>31750</xdr:colOff>
                    <xdr:row>36</xdr:row>
                    <xdr:rowOff>88900</xdr:rowOff>
                  </from>
                  <to>
                    <xdr:col>12</xdr:col>
                    <xdr:colOff>1193800</xdr:colOff>
                    <xdr:row>38</xdr:row>
                    <xdr:rowOff>76200</xdr:rowOff>
                  </to>
                </anchor>
              </controlPr>
            </control>
          </mc:Choice>
        </mc:AlternateContent>
        <mc:AlternateContent xmlns:mc="http://schemas.openxmlformats.org/markup-compatibility/2006">
          <mc:Choice Requires="x14">
            <control shapeId="7199" r:id="rId18" name="Check Box 31">
              <controlPr defaultSize="0" autoFill="0" autoLine="0" autoPict="0">
                <anchor moveWithCells="1">
                  <from>
                    <xdr:col>12</xdr:col>
                    <xdr:colOff>31750</xdr:colOff>
                    <xdr:row>38</xdr:row>
                    <xdr:rowOff>127000</xdr:rowOff>
                  </from>
                  <to>
                    <xdr:col>12</xdr:col>
                    <xdr:colOff>1193800</xdr:colOff>
                    <xdr:row>40</xdr:row>
                    <xdr:rowOff>12700</xdr:rowOff>
                  </to>
                </anchor>
              </controlPr>
            </control>
          </mc:Choice>
        </mc:AlternateContent>
        <mc:AlternateContent xmlns:mc="http://schemas.openxmlformats.org/markup-compatibility/2006">
          <mc:Choice Requires="x14">
            <control shapeId="7200" r:id="rId19" name="Check Box 32">
              <controlPr defaultSize="0" autoFill="0" autoLine="0" autoPict="0">
                <anchor moveWithCells="1">
                  <from>
                    <xdr:col>12</xdr:col>
                    <xdr:colOff>31750</xdr:colOff>
                    <xdr:row>41</xdr:row>
                    <xdr:rowOff>31750</xdr:rowOff>
                  </from>
                  <to>
                    <xdr:col>12</xdr:col>
                    <xdr:colOff>1193800</xdr:colOff>
                    <xdr:row>41</xdr:row>
                    <xdr:rowOff>450850</xdr:rowOff>
                  </to>
                </anchor>
              </controlPr>
            </control>
          </mc:Choice>
        </mc:AlternateContent>
        <mc:AlternateContent xmlns:mc="http://schemas.openxmlformats.org/markup-compatibility/2006">
          <mc:Choice Requires="x14">
            <control shapeId="7201" r:id="rId20" name="Check Box 33">
              <controlPr defaultSize="0" autoFill="0" autoLine="0" autoPict="0">
                <anchor moveWithCells="1">
                  <from>
                    <xdr:col>12</xdr:col>
                    <xdr:colOff>31750</xdr:colOff>
                    <xdr:row>43</xdr:row>
                    <xdr:rowOff>146050</xdr:rowOff>
                  </from>
                  <to>
                    <xdr:col>12</xdr:col>
                    <xdr:colOff>1193800</xdr:colOff>
                    <xdr:row>43</xdr:row>
                    <xdr:rowOff>546100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1832-19A3-4A7E-B5E5-C4F8A7984DB7}">
  <sheetPr codeName="Tabelle8">
    <pageSetUpPr fitToPage="1"/>
  </sheetPr>
  <dimension ref="A1:M58"/>
  <sheetViews>
    <sheetView showGridLines="0" view="pageLayout" topLeftCell="A9" zoomScaleNormal="100" workbookViewId="0">
      <selection activeCell="H50" sqref="H50"/>
    </sheetView>
  </sheetViews>
  <sheetFormatPr baseColWidth="10" defaultColWidth="11.453125" defaultRowHeight="14.5" x14ac:dyDescent="0.35"/>
  <cols>
    <col min="1" max="1" width="3.1796875" customWidth="1"/>
    <col min="2" max="2" width="11.453125" customWidth="1"/>
    <col min="3" max="3" width="14.26953125" customWidth="1"/>
    <col min="4" max="4" width="16.81640625" customWidth="1"/>
    <col min="5" max="5" width="13.54296875" customWidth="1"/>
    <col min="6" max="6" width="2.1796875" customWidth="1"/>
    <col min="7" max="7" width="3.453125" customWidth="1"/>
    <col min="8" max="8" width="25.54296875" customWidth="1"/>
    <col min="9" max="10" width="12.1796875" customWidth="1"/>
    <col min="11" max="11" width="15.81640625" customWidth="1"/>
    <col min="12" max="12" width="17.1796875" customWidth="1"/>
    <col min="13" max="13" width="13.26953125" customWidth="1"/>
  </cols>
  <sheetData>
    <row r="1" spans="1:13" ht="65.5" customHeight="1" x14ac:dyDescent="0.35">
      <c r="A1" s="120" t="s">
        <v>161</v>
      </c>
      <c r="B1" s="120"/>
      <c r="C1" s="120"/>
      <c r="D1" s="120"/>
      <c r="E1" s="120"/>
      <c r="F1" s="120"/>
      <c r="G1" s="120"/>
      <c r="H1" s="120"/>
      <c r="I1" s="120"/>
      <c r="J1" s="120"/>
      <c r="K1" s="120"/>
      <c r="L1" s="120"/>
    </row>
    <row r="2" spans="1:13" ht="32.15" customHeight="1" x14ac:dyDescent="0.35">
      <c r="A2" s="151" t="s">
        <v>162</v>
      </c>
      <c r="B2" s="151"/>
      <c r="C2" s="151"/>
      <c r="D2" s="151"/>
      <c r="E2" s="151"/>
      <c r="F2" s="151"/>
      <c r="G2" s="151"/>
      <c r="H2" s="151"/>
      <c r="I2" s="151"/>
      <c r="J2" s="151"/>
      <c r="K2" s="151"/>
      <c r="L2" s="151"/>
      <c r="M2" s="11"/>
    </row>
    <row r="3" spans="1:13" x14ac:dyDescent="0.35">
      <c r="A3" s="1" t="s">
        <v>35</v>
      </c>
      <c r="B3" s="2"/>
      <c r="C3" s="2"/>
      <c r="D3" s="2"/>
      <c r="E3" s="2"/>
      <c r="F3" s="2"/>
      <c r="G3" s="2"/>
      <c r="H3" s="3" t="s">
        <v>36</v>
      </c>
      <c r="I3" s="2"/>
      <c r="J3" s="2"/>
      <c r="M3" s="3"/>
    </row>
    <row r="4" spans="1:13" ht="10" customHeight="1" x14ac:dyDescent="0.35">
      <c r="A4" s="1"/>
      <c r="B4" s="2"/>
      <c r="C4" s="2"/>
      <c r="D4" s="2"/>
      <c r="E4" s="2"/>
      <c r="F4" s="2"/>
      <c r="G4" s="2"/>
      <c r="H4" s="3"/>
      <c r="I4" s="2"/>
      <c r="J4" s="2"/>
      <c r="M4" s="3"/>
    </row>
    <row r="5" spans="1:13" x14ac:dyDescent="0.35">
      <c r="A5" s="102" t="s">
        <v>8</v>
      </c>
      <c r="B5" s="123" t="s">
        <v>163</v>
      </c>
      <c r="C5" s="123"/>
      <c r="D5" s="123"/>
      <c r="E5" s="123"/>
      <c r="F5" s="123"/>
      <c r="G5" s="102" t="s">
        <v>8</v>
      </c>
      <c r="H5" s="152" t="s">
        <v>164</v>
      </c>
      <c r="I5" s="152"/>
      <c r="J5" s="152"/>
      <c r="K5" s="152"/>
      <c r="L5" s="152"/>
      <c r="M5" s="3"/>
    </row>
    <row r="6" spans="1:13" ht="24" customHeight="1" x14ac:dyDescent="0.35">
      <c r="A6" s="102" t="s">
        <v>8</v>
      </c>
      <c r="B6" s="123" t="s">
        <v>165</v>
      </c>
      <c r="C6" s="123"/>
      <c r="D6" s="123"/>
      <c r="E6" s="123"/>
      <c r="F6" s="123"/>
      <c r="G6" s="102" t="s">
        <v>8</v>
      </c>
      <c r="H6" s="152" t="s">
        <v>166</v>
      </c>
      <c r="I6" s="152"/>
      <c r="J6" s="152"/>
      <c r="K6" s="152"/>
      <c r="L6" s="152"/>
      <c r="M6" s="3"/>
    </row>
    <row r="7" spans="1:13" x14ac:dyDescent="0.35">
      <c r="A7" s="102" t="s">
        <v>8</v>
      </c>
      <c r="B7" s="123" t="s">
        <v>167</v>
      </c>
      <c r="C7" s="123"/>
      <c r="D7" s="123"/>
      <c r="E7" s="123"/>
      <c r="F7" s="123"/>
      <c r="G7" s="102" t="s">
        <v>8</v>
      </c>
      <c r="H7" s="149" t="s">
        <v>168</v>
      </c>
      <c r="I7" s="149"/>
      <c r="J7" s="149"/>
      <c r="K7" s="149"/>
      <c r="L7" s="149"/>
      <c r="M7" s="3"/>
    </row>
    <row r="8" spans="1:13" ht="29.5" customHeight="1" x14ac:dyDescent="0.35">
      <c r="A8" s="102" t="s">
        <v>8</v>
      </c>
      <c r="B8" s="123" t="s">
        <v>169</v>
      </c>
      <c r="C8" s="123"/>
      <c r="D8" s="123"/>
      <c r="E8" s="123"/>
      <c r="F8" s="123"/>
      <c r="G8" s="102" t="s">
        <v>8</v>
      </c>
      <c r="H8" s="149" t="s">
        <v>170</v>
      </c>
      <c r="I8" s="149"/>
      <c r="J8" s="149"/>
      <c r="K8" s="149"/>
      <c r="L8" s="149"/>
      <c r="M8" s="3"/>
    </row>
    <row r="9" spans="1:13" ht="27" customHeight="1" x14ac:dyDescent="0.35">
      <c r="A9" s="102" t="s">
        <v>8</v>
      </c>
      <c r="B9" s="123" t="s">
        <v>171</v>
      </c>
      <c r="C9" s="123"/>
      <c r="D9" s="123"/>
      <c r="E9" s="123"/>
      <c r="F9" s="123"/>
      <c r="G9" s="102" t="s">
        <v>8</v>
      </c>
      <c r="H9" s="149" t="s">
        <v>172</v>
      </c>
      <c r="I9" s="149"/>
      <c r="J9" s="149"/>
      <c r="K9" s="149"/>
      <c r="L9" s="149"/>
      <c r="M9" s="3"/>
    </row>
    <row r="10" spans="1:13" x14ac:dyDescent="0.35">
      <c r="A10" s="8"/>
      <c r="B10" s="39"/>
      <c r="C10" s="39"/>
      <c r="D10" s="39"/>
      <c r="E10" s="39"/>
      <c r="F10" s="39"/>
      <c r="G10" s="35"/>
      <c r="H10" s="39"/>
      <c r="I10" s="39"/>
      <c r="J10" s="39"/>
      <c r="K10" s="39"/>
      <c r="L10" s="39"/>
    </row>
    <row r="11" spans="1:13" ht="27.65" customHeight="1" x14ac:dyDescent="0.35">
      <c r="A11" s="54" t="s">
        <v>45</v>
      </c>
      <c r="B11" s="54"/>
      <c r="C11" s="11"/>
      <c r="D11" s="11"/>
      <c r="E11" s="11"/>
      <c r="F11" s="11"/>
      <c r="G11" s="11"/>
      <c r="H11" s="11"/>
      <c r="I11" s="11"/>
      <c r="J11" s="11"/>
      <c r="K11" s="11"/>
      <c r="L11" s="11"/>
    </row>
    <row r="12" spans="1:13" ht="28" customHeight="1" x14ac:dyDescent="0.35">
      <c r="A12" s="140" t="s">
        <v>46</v>
      </c>
      <c r="B12" s="140"/>
      <c r="C12" s="140"/>
      <c r="D12" s="140"/>
      <c r="E12" s="140"/>
      <c r="F12" s="140"/>
      <c r="G12" s="140"/>
      <c r="H12" s="140"/>
      <c r="I12" s="140"/>
      <c r="J12" s="140"/>
      <c r="K12" s="140"/>
      <c r="L12" s="140"/>
    </row>
    <row r="13" spans="1:13" ht="28" customHeight="1" x14ac:dyDescent="0.35">
      <c r="A13" s="36"/>
      <c r="B13" s="36"/>
      <c r="C13" s="36"/>
      <c r="D13" s="36"/>
      <c r="E13" s="36"/>
      <c r="F13" s="36"/>
      <c r="G13" s="36"/>
      <c r="H13" s="36"/>
      <c r="I13" s="26" t="s">
        <v>47</v>
      </c>
      <c r="J13" s="36"/>
      <c r="K13" s="36"/>
      <c r="L13" s="36"/>
    </row>
    <row r="14" spans="1:13" ht="24" x14ac:dyDescent="0.35">
      <c r="A14" s="12" t="s">
        <v>173</v>
      </c>
      <c r="B14" s="11"/>
      <c r="C14" s="11"/>
      <c r="D14" s="11"/>
      <c r="E14" s="11"/>
      <c r="F14" s="11"/>
      <c r="G14" s="11"/>
      <c r="H14" s="11"/>
      <c r="I14" s="13" t="s">
        <v>49</v>
      </c>
      <c r="J14" s="13" t="s">
        <v>50</v>
      </c>
      <c r="K14" s="13" t="s">
        <v>51</v>
      </c>
      <c r="L14" s="13" t="s">
        <v>52</v>
      </c>
    </row>
    <row r="15" spans="1:13" x14ac:dyDescent="0.35">
      <c r="A15" s="11"/>
      <c r="B15" s="11"/>
      <c r="C15" s="11"/>
      <c r="D15" s="11"/>
      <c r="E15" s="11"/>
      <c r="F15" s="11"/>
      <c r="G15" s="11"/>
      <c r="H15" s="11"/>
      <c r="I15" s="11"/>
      <c r="J15" s="11"/>
      <c r="K15" s="11"/>
      <c r="L15" s="11"/>
    </row>
    <row r="16" spans="1:13" ht="24.65" customHeight="1" x14ac:dyDescent="0.35">
      <c r="A16" s="130" t="s">
        <v>53</v>
      </c>
      <c r="B16" s="130"/>
      <c r="C16" s="130"/>
      <c r="D16" s="130"/>
      <c r="E16" s="130"/>
      <c r="F16" s="130"/>
      <c r="G16" s="130"/>
      <c r="H16" s="131"/>
      <c r="I16" s="15"/>
      <c r="J16" s="15"/>
      <c r="K16" s="15"/>
      <c r="L16" s="16"/>
    </row>
    <row r="17" spans="1:13" x14ac:dyDescent="0.35">
      <c r="A17" s="11"/>
      <c r="B17" s="11"/>
      <c r="C17" s="11"/>
      <c r="D17" s="11"/>
      <c r="E17" s="11"/>
      <c r="F17" s="11"/>
      <c r="G17" s="11"/>
      <c r="H17" s="11"/>
      <c r="I17" s="11"/>
      <c r="J17" s="11"/>
      <c r="K17" s="11"/>
      <c r="L17" s="11"/>
    </row>
    <row r="18" spans="1:13" ht="28.5" customHeight="1" x14ac:dyDescent="0.35">
      <c r="A18" s="130" t="s">
        <v>54</v>
      </c>
      <c r="B18" s="130"/>
      <c r="C18" s="130"/>
      <c r="D18" s="130"/>
      <c r="E18" s="130"/>
      <c r="F18" s="130"/>
      <c r="G18" s="130"/>
      <c r="H18" s="131"/>
      <c r="I18" s="15"/>
      <c r="J18" s="15"/>
      <c r="K18" s="15"/>
      <c r="L18" s="16"/>
    </row>
    <row r="19" spans="1:13" ht="63" customHeight="1" x14ac:dyDescent="0.35">
      <c r="A19" s="124" t="s">
        <v>364</v>
      </c>
      <c r="B19" s="125"/>
      <c r="C19" s="125"/>
      <c r="D19" s="125"/>
      <c r="E19" s="125"/>
      <c r="F19" s="125"/>
      <c r="G19" s="125"/>
      <c r="H19" s="125"/>
      <c r="I19" s="125"/>
      <c r="J19" s="125"/>
      <c r="K19" s="125"/>
      <c r="L19" s="125"/>
      <c r="M19" s="125"/>
    </row>
    <row r="20" spans="1:13" ht="31.5" customHeight="1" x14ac:dyDescent="0.35">
      <c r="A20" s="17"/>
      <c r="B20" s="17"/>
      <c r="C20" s="17"/>
      <c r="D20" s="17"/>
      <c r="E20" s="17"/>
      <c r="F20" s="17"/>
      <c r="G20" s="17"/>
      <c r="H20" s="17"/>
      <c r="I20" s="17"/>
      <c r="J20" s="17"/>
      <c r="K20" s="17"/>
      <c r="L20" s="17"/>
      <c r="M20" s="17"/>
    </row>
    <row r="21" spans="1:13" x14ac:dyDescent="0.35">
      <c r="A21" s="56" t="s">
        <v>55</v>
      </c>
      <c r="B21" s="54"/>
      <c r="C21" s="11"/>
    </row>
    <row r="22" spans="1:13" ht="7.5" customHeight="1" x14ac:dyDescent="0.35"/>
    <row r="23" spans="1:13" x14ac:dyDescent="0.35">
      <c r="A23" s="150" t="s">
        <v>174</v>
      </c>
      <c r="B23" s="150"/>
      <c r="C23" s="150"/>
      <c r="D23" s="150"/>
      <c r="E23" s="150"/>
      <c r="F23" s="150"/>
      <c r="G23" s="150"/>
      <c r="H23" s="150"/>
      <c r="I23" s="150"/>
      <c r="J23" s="150"/>
      <c r="K23" s="150"/>
      <c r="L23" s="150"/>
    </row>
    <row r="25" spans="1:13" ht="15" customHeight="1" x14ac:dyDescent="0.35">
      <c r="A25" s="150" t="s">
        <v>57</v>
      </c>
      <c r="B25" s="150"/>
      <c r="C25" s="150"/>
      <c r="D25" s="150"/>
      <c r="E25" s="150"/>
      <c r="F25" s="150"/>
      <c r="G25" s="150"/>
      <c r="H25" s="150"/>
      <c r="I25" s="150"/>
      <c r="J25" s="150"/>
      <c r="K25" s="150"/>
      <c r="L25" s="150"/>
      <c r="M25" s="38"/>
    </row>
    <row r="26" spans="1:13" ht="25" customHeight="1" x14ac:dyDescent="0.35">
      <c r="A26" s="130" t="s">
        <v>175</v>
      </c>
      <c r="B26" s="130"/>
      <c r="C26" s="130"/>
      <c r="D26" s="130"/>
      <c r="E26" s="130"/>
      <c r="F26" s="130"/>
      <c r="G26" s="130"/>
      <c r="H26" s="130"/>
      <c r="I26" s="130"/>
      <c r="J26" s="130"/>
      <c r="K26" s="130"/>
      <c r="L26" s="20"/>
    </row>
    <row r="27" spans="1:13" x14ac:dyDescent="0.35">
      <c r="A27" s="19"/>
      <c r="B27" s="19"/>
      <c r="C27" s="19"/>
      <c r="D27" s="19"/>
      <c r="E27" s="19"/>
      <c r="F27" s="19"/>
      <c r="G27" s="19"/>
      <c r="H27" s="19"/>
      <c r="I27" s="19"/>
      <c r="J27" s="19"/>
      <c r="K27" s="19"/>
      <c r="L27" s="21"/>
    </row>
    <row r="28" spans="1:13" ht="25" customHeight="1" x14ac:dyDescent="0.35">
      <c r="A28" s="130" t="s">
        <v>176</v>
      </c>
      <c r="B28" s="130"/>
      <c r="C28" s="130"/>
      <c r="D28" s="130"/>
      <c r="E28" s="130"/>
      <c r="F28" s="130"/>
      <c r="G28" s="130"/>
      <c r="H28" s="130"/>
      <c r="I28" s="130"/>
      <c r="J28" s="130"/>
      <c r="K28" s="130"/>
      <c r="L28" s="22"/>
    </row>
    <row r="29" spans="1:13" x14ac:dyDescent="0.35">
      <c r="A29" s="23"/>
      <c r="B29" s="23"/>
      <c r="C29" s="23"/>
      <c r="D29" s="23"/>
      <c r="E29" s="23"/>
      <c r="F29" s="23"/>
      <c r="G29" s="23"/>
      <c r="H29" s="23"/>
      <c r="I29" s="23"/>
      <c r="J29" s="23"/>
      <c r="K29" s="23"/>
      <c r="L29" s="24"/>
    </row>
    <row r="30" spans="1:13" ht="29.5" customHeight="1" x14ac:dyDescent="0.35">
      <c r="A30" s="130" t="s">
        <v>177</v>
      </c>
      <c r="B30" s="130"/>
      <c r="C30" s="130"/>
      <c r="D30" s="130"/>
      <c r="E30" s="130"/>
      <c r="F30" s="130"/>
      <c r="G30" s="130"/>
      <c r="H30" s="130"/>
      <c r="I30" s="130"/>
      <c r="J30" s="130"/>
      <c r="K30" s="130"/>
      <c r="L30" s="22"/>
    </row>
    <row r="31" spans="1:13" x14ac:dyDescent="0.35">
      <c r="A31" s="23"/>
      <c r="B31" s="23"/>
      <c r="C31" s="23"/>
      <c r="D31" s="23"/>
      <c r="E31" s="23"/>
      <c r="F31" s="23"/>
      <c r="G31" s="23"/>
      <c r="H31" s="23"/>
      <c r="I31" s="23"/>
      <c r="J31" s="23"/>
      <c r="K31" s="23"/>
      <c r="L31" s="24"/>
    </row>
    <row r="32" spans="1:13" ht="46" customHeight="1" x14ac:dyDescent="0.35">
      <c r="A32" s="130" t="s">
        <v>178</v>
      </c>
      <c r="B32" s="130"/>
      <c r="C32" s="130"/>
      <c r="D32" s="130"/>
      <c r="E32" s="130"/>
      <c r="F32" s="130"/>
      <c r="G32" s="130"/>
      <c r="H32" s="130"/>
      <c r="I32" s="130"/>
      <c r="J32" s="130"/>
      <c r="K32" s="130"/>
      <c r="L32" s="22"/>
    </row>
    <row r="33" spans="1:13" hidden="1" x14ac:dyDescent="0.35">
      <c r="A33" s="45"/>
      <c r="B33" s="45"/>
      <c r="C33" s="45"/>
      <c r="D33" s="45"/>
      <c r="E33" s="45"/>
      <c r="F33" s="45"/>
      <c r="G33" s="45"/>
      <c r="H33" s="45"/>
      <c r="I33" s="45"/>
      <c r="J33" s="45"/>
      <c r="K33" s="45"/>
      <c r="L33" s="45"/>
    </row>
    <row r="34" spans="1:13" ht="15.5" customHeight="1" x14ac:dyDescent="0.35">
      <c r="A34" s="150"/>
      <c r="B34" s="150"/>
      <c r="C34" s="150"/>
      <c r="D34" s="150"/>
      <c r="E34" s="150"/>
      <c r="F34" s="150"/>
      <c r="G34" s="150"/>
      <c r="H34" s="150"/>
      <c r="I34" s="150"/>
      <c r="J34" s="150"/>
      <c r="K34" s="150"/>
      <c r="L34" s="150"/>
      <c r="M34" s="38"/>
    </row>
    <row r="35" spans="1:13" ht="21" customHeight="1" x14ac:dyDescent="0.35">
      <c r="A35" s="132" t="s">
        <v>62</v>
      </c>
      <c r="B35" s="132"/>
      <c r="C35" s="132"/>
      <c r="D35" s="132"/>
      <c r="E35" s="132"/>
      <c r="F35" s="132"/>
      <c r="G35" s="132"/>
      <c r="H35" s="132"/>
      <c r="I35" s="132"/>
      <c r="J35" s="132"/>
      <c r="K35" s="132"/>
      <c r="L35" s="132"/>
      <c r="M35" s="38"/>
    </row>
    <row r="36" spans="1:13" ht="29.5" customHeight="1" x14ac:dyDescent="0.35">
      <c r="A36" s="130" t="s">
        <v>179</v>
      </c>
      <c r="B36" s="130"/>
      <c r="C36" s="130"/>
      <c r="D36" s="130"/>
      <c r="E36" s="130"/>
      <c r="F36" s="130"/>
      <c r="G36" s="130"/>
      <c r="H36" s="130"/>
      <c r="I36" s="130"/>
      <c r="J36" s="130"/>
      <c r="K36" s="130"/>
      <c r="L36" s="50"/>
    </row>
    <row r="37" spans="1:13" x14ac:dyDescent="0.35">
      <c r="A37" s="19"/>
      <c r="B37" s="19"/>
      <c r="C37" s="19"/>
      <c r="D37" s="19"/>
      <c r="E37" s="19"/>
      <c r="F37" s="19"/>
      <c r="G37" s="19"/>
      <c r="H37" s="19"/>
      <c r="I37" s="19"/>
      <c r="J37" s="19"/>
      <c r="K37" s="19"/>
    </row>
    <row r="38" spans="1:13" ht="35.15" customHeight="1" x14ac:dyDescent="0.35">
      <c r="A38" s="130" t="s">
        <v>180</v>
      </c>
      <c r="B38" s="130"/>
      <c r="C38" s="130"/>
      <c r="D38" s="130"/>
      <c r="E38" s="130"/>
      <c r="F38" s="130"/>
      <c r="G38" s="130"/>
      <c r="H38" s="130"/>
      <c r="I38" s="130"/>
      <c r="J38" s="130"/>
      <c r="K38" s="130"/>
      <c r="L38" s="22"/>
    </row>
    <row r="39" spans="1:13" x14ac:dyDescent="0.35">
      <c r="A39" s="23"/>
      <c r="B39" s="23"/>
      <c r="C39" s="23"/>
      <c r="D39" s="23"/>
      <c r="E39" s="23"/>
      <c r="F39" s="23"/>
      <c r="G39" s="23"/>
      <c r="H39" s="23"/>
      <c r="I39" s="23"/>
      <c r="J39" s="23"/>
      <c r="K39" s="23"/>
      <c r="L39" s="24"/>
    </row>
    <row r="40" spans="1:13" ht="33.65" customHeight="1" x14ac:dyDescent="0.35">
      <c r="A40" s="130" t="s">
        <v>181</v>
      </c>
      <c r="B40" s="130"/>
      <c r="C40" s="130"/>
      <c r="D40" s="130"/>
      <c r="E40" s="130"/>
      <c r="F40" s="130"/>
      <c r="G40" s="130"/>
      <c r="H40" s="130"/>
      <c r="I40" s="130"/>
      <c r="J40" s="130"/>
      <c r="K40" s="130"/>
      <c r="L40" s="22"/>
    </row>
    <row r="41" spans="1:13" x14ac:dyDescent="0.35">
      <c r="A41" s="23"/>
      <c r="B41" s="23"/>
      <c r="C41" s="23"/>
      <c r="D41" s="23"/>
      <c r="E41" s="23"/>
      <c r="F41" s="23"/>
      <c r="G41" s="23"/>
      <c r="H41" s="23"/>
      <c r="I41" s="23"/>
      <c r="J41" s="23"/>
      <c r="K41" s="23"/>
      <c r="L41" s="24"/>
    </row>
    <row r="42" spans="1:13" ht="49" customHeight="1" x14ac:dyDescent="0.35">
      <c r="A42" s="130" t="s">
        <v>182</v>
      </c>
      <c r="B42" s="130"/>
      <c r="C42" s="130"/>
      <c r="D42" s="130"/>
      <c r="E42" s="130"/>
      <c r="F42" s="130"/>
      <c r="G42" s="130"/>
      <c r="H42" s="130"/>
      <c r="I42" s="130"/>
      <c r="J42" s="130"/>
      <c r="K42" s="130"/>
      <c r="L42" s="22"/>
    </row>
    <row r="43" spans="1:13" ht="64.5" customHeight="1" x14ac:dyDescent="0.35"/>
    <row r="44" spans="1:13" x14ac:dyDescent="0.35">
      <c r="A44" s="98" t="s">
        <v>67</v>
      </c>
      <c r="B44" s="100"/>
      <c r="C44" s="100"/>
      <c r="D44" s="100"/>
      <c r="E44" s="100"/>
      <c r="F44" s="100"/>
      <c r="G44" s="100"/>
      <c r="H44" s="100"/>
    </row>
    <row r="45" spans="1:13" x14ac:dyDescent="0.35">
      <c r="A45" s="26" t="s">
        <v>68</v>
      </c>
      <c r="B45" s="100"/>
      <c r="C45" s="100"/>
      <c r="D45" s="100"/>
      <c r="E45" s="100"/>
      <c r="F45" s="100"/>
      <c r="G45" s="100"/>
      <c r="H45" s="100"/>
    </row>
    <row r="47" spans="1:13" ht="25.5" customHeight="1" x14ac:dyDescent="0.35">
      <c r="A47" s="27"/>
      <c r="B47" s="28"/>
      <c r="C47" s="28"/>
      <c r="D47" s="28"/>
      <c r="E47" s="28"/>
      <c r="F47" s="28"/>
      <c r="G47" s="28"/>
      <c r="H47" s="28"/>
      <c r="I47" s="28"/>
      <c r="J47" s="28"/>
      <c r="K47" s="28"/>
      <c r="L47" s="29"/>
    </row>
    <row r="48" spans="1:13" ht="25.5" customHeight="1" x14ac:dyDescent="0.35">
      <c r="A48" s="30"/>
      <c r="B48" s="31"/>
      <c r="C48" s="31"/>
      <c r="D48" s="31"/>
      <c r="E48" s="31"/>
      <c r="F48" s="31"/>
      <c r="G48" s="31"/>
      <c r="H48" s="31"/>
      <c r="I48" s="31"/>
      <c r="J48" s="31"/>
      <c r="K48" s="31"/>
      <c r="L48" s="32"/>
    </row>
    <row r="49" spans="1:12" ht="25.5" customHeight="1" x14ac:dyDescent="0.35">
      <c r="A49" s="30"/>
      <c r="B49" s="31"/>
      <c r="C49" s="31"/>
      <c r="D49" s="31"/>
      <c r="E49" s="31"/>
      <c r="F49" s="31"/>
      <c r="G49" s="31"/>
      <c r="H49" s="31"/>
      <c r="I49" s="31"/>
      <c r="J49" s="31"/>
      <c r="K49" s="31"/>
      <c r="L49" s="32"/>
    </row>
    <row r="50" spans="1:12" ht="25.5" customHeight="1" x14ac:dyDescent="0.35">
      <c r="A50" s="30"/>
      <c r="B50" s="31"/>
      <c r="C50" s="31"/>
      <c r="D50" s="31"/>
      <c r="E50" s="31"/>
      <c r="F50" s="31"/>
      <c r="G50" s="31"/>
      <c r="H50" s="31"/>
      <c r="I50" s="31"/>
      <c r="J50" s="31"/>
      <c r="K50" s="31"/>
      <c r="L50" s="32"/>
    </row>
    <row r="51" spans="1:12" ht="25.5" customHeight="1" x14ac:dyDescent="0.35">
      <c r="A51" s="30"/>
      <c r="B51" s="31"/>
      <c r="C51" s="31"/>
      <c r="D51" s="31"/>
      <c r="E51" s="31"/>
      <c r="F51" s="31"/>
      <c r="G51" s="31"/>
      <c r="H51" s="31"/>
      <c r="I51" s="31"/>
      <c r="J51" s="31"/>
      <c r="K51" s="31"/>
      <c r="L51" s="32"/>
    </row>
    <row r="52" spans="1:12" ht="25.5" customHeight="1" x14ac:dyDescent="0.35">
      <c r="A52" s="30"/>
      <c r="B52" s="31"/>
      <c r="C52" s="31"/>
      <c r="D52" s="31"/>
      <c r="E52" s="31"/>
      <c r="F52" s="31"/>
      <c r="G52" s="31"/>
      <c r="H52" s="31"/>
      <c r="I52" s="31"/>
      <c r="J52" s="31"/>
      <c r="K52" s="31"/>
      <c r="L52" s="32"/>
    </row>
    <row r="53" spans="1:12" ht="25.5" customHeight="1" x14ac:dyDescent="0.35">
      <c r="A53" s="30"/>
      <c r="B53" s="31"/>
      <c r="C53" s="31"/>
      <c r="D53" s="31"/>
      <c r="E53" s="31"/>
      <c r="F53" s="31"/>
      <c r="G53" s="31"/>
      <c r="H53" s="31"/>
      <c r="I53" s="31"/>
      <c r="J53" s="31"/>
      <c r="K53" s="31"/>
      <c r="L53" s="32"/>
    </row>
    <row r="54" spans="1:12" ht="25.5" customHeight="1" x14ac:dyDescent="0.35">
      <c r="A54" s="30"/>
      <c r="B54" s="31"/>
      <c r="C54" s="31"/>
      <c r="D54" s="31"/>
      <c r="E54" s="31"/>
      <c r="F54" s="31"/>
      <c r="G54" s="31"/>
      <c r="H54" s="31"/>
      <c r="I54" s="31"/>
      <c r="J54" s="31"/>
      <c r="K54" s="31"/>
      <c r="L54" s="32"/>
    </row>
    <row r="55" spans="1:12" ht="25.5" customHeight="1" x14ac:dyDescent="0.35">
      <c r="A55" s="30"/>
      <c r="B55" s="31"/>
      <c r="C55" s="31"/>
      <c r="D55" s="31"/>
      <c r="E55" s="31"/>
      <c r="F55" s="31"/>
      <c r="G55" s="31"/>
      <c r="H55" s="31"/>
      <c r="I55" s="31"/>
      <c r="J55" s="31"/>
      <c r="K55" s="31"/>
      <c r="L55" s="32"/>
    </row>
    <row r="56" spans="1:12" ht="25.5" customHeight="1" x14ac:dyDescent="0.35">
      <c r="A56" s="30"/>
      <c r="B56" s="31"/>
      <c r="C56" s="31"/>
      <c r="D56" s="31"/>
      <c r="E56" s="31"/>
      <c r="F56" s="31"/>
      <c r="G56" s="31"/>
      <c r="H56" s="31"/>
      <c r="I56" s="31"/>
      <c r="J56" s="31"/>
      <c r="K56" s="31"/>
      <c r="L56" s="32"/>
    </row>
    <row r="57" spans="1:12" ht="25.5" customHeight="1" x14ac:dyDescent="0.35">
      <c r="A57" s="30"/>
      <c r="B57" s="31"/>
      <c r="C57" s="31"/>
      <c r="D57" s="31"/>
      <c r="E57" s="31"/>
      <c r="F57" s="31"/>
      <c r="G57" s="31"/>
      <c r="H57" s="31"/>
      <c r="I57" s="31"/>
      <c r="J57" s="31"/>
      <c r="K57" s="31"/>
      <c r="L57" s="32"/>
    </row>
    <row r="58" spans="1:12" ht="25.5" customHeight="1" x14ac:dyDescent="0.35">
      <c r="A58" s="30"/>
      <c r="B58" s="31"/>
      <c r="C58" s="31"/>
      <c r="D58" s="31"/>
      <c r="E58" s="31"/>
      <c r="F58" s="31"/>
      <c r="G58" s="31"/>
      <c r="H58" s="31"/>
      <c r="I58" s="31"/>
      <c r="J58" s="31"/>
      <c r="K58" s="31"/>
      <c r="L58" s="32"/>
    </row>
  </sheetData>
  <mergeCells count="28">
    <mergeCell ref="A38:K38"/>
    <mergeCell ref="A40:K40"/>
    <mergeCell ref="A42:K42"/>
    <mergeCell ref="A26:K26"/>
    <mergeCell ref="A28:K28"/>
    <mergeCell ref="A35:L35"/>
    <mergeCell ref="A36:K36"/>
    <mergeCell ref="A34:L34"/>
    <mergeCell ref="B7:F7"/>
    <mergeCell ref="H7:L7"/>
    <mergeCell ref="B8:F8"/>
    <mergeCell ref="A1:L1"/>
    <mergeCell ref="A2:L2"/>
    <mergeCell ref="B5:F5"/>
    <mergeCell ref="H5:L5"/>
    <mergeCell ref="B6:F6"/>
    <mergeCell ref="H6:L6"/>
    <mergeCell ref="H8:L8"/>
    <mergeCell ref="B9:F9"/>
    <mergeCell ref="H9:L9"/>
    <mergeCell ref="A30:K30"/>
    <mergeCell ref="A32:K32"/>
    <mergeCell ref="A25:L25"/>
    <mergeCell ref="A12:L12"/>
    <mergeCell ref="A16:H16"/>
    <mergeCell ref="A18:H18"/>
    <mergeCell ref="A19:M19"/>
    <mergeCell ref="A23:L23"/>
  </mergeCells>
  <pageMargins left="0.98" right="0.43000000000000005" top="1.1554166666666668" bottom="1.0236220472440944" header="0.27416666666666667" footer="0.19685039370078741"/>
  <pageSetup paperSize="9" scale="81" fitToHeight="0" orientation="landscape" r:id="rId1"/>
  <headerFooter>
    <oddHeader>&amp;L&amp;"Verdana,Standard"&amp;16&amp;K0069B4
Qualität/Lebensmittelsicherheit&amp;R&amp;"System Font,Standard"&amp;10&amp;K000000&amp;G</oddHeader>
    <oddFooter>&amp;L&amp;"Verdana,Fett"&amp;7&amp;K0067A5Anlage 1 FIN Handel&amp;"Verdana,Standard"
Nachhaltigkeitscheck Großhandel  und LEH&amp;R&amp;"Verdana,Standard"&amp;7
Version: 01.01.2025
&amp;"Verdana,Fett"Seite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7" r:id="rId5" name="Check Box 17">
              <controlPr defaultSize="0" autoFill="0" autoLine="0" autoPict="0">
                <anchor moveWithCells="1">
                  <from>
                    <xdr:col>8</xdr:col>
                    <xdr:colOff>31750</xdr:colOff>
                    <xdr:row>15</xdr:row>
                    <xdr:rowOff>19050</xdr:rowOff>
                  </from>
                  <to>
                    <xdr:col>9</xdr:col>
                    <xdr:colOff>0</xdr:colOff>
                    <xdr:row>16</xdr:row>
                    <xdr:rowOff>0</xdr:rowOff>
                  </to>
                </anchor>
              </controlPr>
            </control>
          </mc:Choice>
        </mc:AlternateContent>
        <mc:AlternateContent xmlns:mc="http://schemas.openxmlformats.org/markup-compatibility/2006">
          <mc:Choice Requires="x14">
            <control shapeId="10258" r:id="rId6" name="Check Box 18">
              <controlPr defaultSize="0" autoFill="0" autoLine="0" autoPict="0">
                <anchor moveWithCells="1">
                  <from>
                    <xdr:col>9</xdr:col>
                    <xdr:colOff>31750</xdr:colOff>
                    <xdr:row>15</xdr:row>
                    <xdr:rowOff>19050</xdr:rowOff>
                  </from>
                  <to>
                    <xdr:col>10</xdr:col>
                    <xdr:colOff>0</xdr:colOff>
                    <xdr:row>16</xdr:row>
                    <xdr:rowOff>0</xdr:rowOff>
                  </to>
                </anchor>
              </controlPr>
            </control>
          </mc:Choice>
        </mc:AlternateContent>
        <mc:AlternateContent xmlns:mc="http://schemas.openxmlformats.org/markup-compatibility/2006">
          <mc:Choice Requires="x14">
            <control shapeId="10259" r:id="rId7" name="Check Box 19">
              <controlPr defaultSize="0" autoFill="0" autoLine="0" autoPict="0">
                <anchor moveWithCells="1">
                  <from>
                    <xdr:col>10</xdr:col>
                    <xdr:colOff>31750</xdr:colOff>
                    <xdr:row>15</xdr:row>
                    <xdr:rowOff>19050</xdr:rowOff>
                  </from>
                  <to>
                    <xdr:col>10</xdr:col>
                    <xdr:colOff>889000</xdr:colOff>
                    <xdr:row>16</xdr:row>
                    <xdr:rowOff>0</xdr:rowOff>
                  </to>
                </anchor>
              </controlPr>
            </control>
          </mc:Choice>
        </mc:AlternateContent>
        <mc:AlternateContent xmlns:mc="http://schemas.openxmlformats.org/markup-compatibility/2006">
          <mc:Choice Requires="x14">
            <control shapeId="10260" r:id="rId8" name="Check Box 20">
              <controlPr defaultSize="0" autoFill="0" autoLine="0" autoPict="0">
                <anchor moveWithCells="1">
                  <from>
                    <xdr:col>11</xdr:col>
                    <xdr:colOff>31750</xdr:colOff>
                    <xdr:row>15</xdr:row>
                    <xdr:rowOff>19050</xdr:rowOff>
                  </from>
                  <to>
                    <xdr:col>11</xdr:col>
                    <xdr:colOff>889000</xdr:colOff>
                    <xdr:row>16</xdr:row>
                    <xdr:rowOff>0</xdr:rowOff>
                  </to>
                </anchor>
              </controlPr>
            </control>
          </mc:Choice>
        </mc:AlternateContent>
        <mc:AlternateContent xmlns:mc="http://schemas.openxmlformats.org/markup-compatibility/2006">
          <mc:Choice Requires="x14">
            <control shapeId="10261" r:id="rId9" name="Check Box 21">
              <controlPr defaultSize="0" autoFill="0" autoLine="0" autoPict="0">
                <anchor moveWithCells="1">
                  <from>
                    <xdr:col>8</xdr:col>
                    <xdr:colOff>31750</xdr:colOff>
                    <xdr:row>17</xdr:row>
                    <xdr:rowOff>19050</xdr:rowOff>
                  </from>
                  <to>
                    <xdr:col>9</xdr:col>
                    <xdr:colOff>0</xdr:colOff>
                    <xdr:row>17</xdr:row>
                    <xdr:rowOff>317500</xdr:rowOff>
                  </to>
                </anchor>
              </controlPr>
            </control>
          </mc:Choice>
        </mc:AlternateContent>
        <mc:AlternateContent xmlns:mc="http://schemas.openxmlformats.org/markup-compatibility/2006">
          <mc:Choice Requires="x14">
            <control shapeId="10262" r:id="rId10" name="Check Box 22">
              <controlPr defaultSize="0" autoFill="0" autoLine="0" autoPict="0">
                <anchor moveWithCells="1">
                  <from>
                    <xdr:col>9</xdr:col>
                    <xdr:colOff>31750</xdr:colOff>
                    <xdr:row>17</xdr:row>
                    <xdr:rowOff>19050</xdr:rowOff>
                  </from>
                  <to>
                    <xdr:col>10</xdr:col>
                    <xdr:colOff>0</xdr:colOff>
                    <xdr:row>17</xdr:row>
                    <xdr:rowOff>317500</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from>
                    <xdr:col>10</xdr:col>
                    <xdr:colOff>31750</xdr:colOff>
                    <xdr:row>17</xdr:row>
                    <xdr:rowOff>19050</xdr:rowOff>
                  </from>
                  <to>
                    <xdr:col>10</xdr:col>
                    <xdr:colOff>889000</xdr:colOff>
                    <xdr:row>17</xdr:row>
                    <xdr:rowOff>317500</xdr:rowOff>
                  </to>
                </anchor>
              </controlPr>
            </control>
          </mc:Choice>
        </mc:AlternateContent>
        <mc:AlternateContent xmlns:mc="http://schemas.openxmlformats.org/markup-compatibility/2006">
          <mc:Choice Requires="x14">
            <control shapeId="10264" r:id="rId12" name="Check Box 24">
              <controlPr defaultSize="0" autoFill="0" autoLine="0" autoPict="0">
                <anchor moveWithCells="1">
                  <from>
                    <xdr:col>11</xdr:col>
                    <xdr:colOff>31750</xdr:colOff>
                    <xdr:row>17</xdr:row>
                    <xdr:rowOff>19050</xdr:rowOff>
                  </from>
                  <to>
                    <xdr:col>11</xdr:col>
                    <xdr:colOff>889000</xdr:colOff>
                    <xdr:row>17</xdr:row>
                    <xdr:rowOff>317500</xdr:rowOff>
                  </to>
                </anchor>
              </controlPr>
            </control>
          </mc:Choice>
        </mc:AlternateContent>
        <mc:AlternateContent xmlns:mc="http://schemas.openxmlformats.org/markup-compatibility/2006">
          <mc:Choice Requires="x14">
            <control shapeId="10265" r:id="rId13" name="Check Box 25">
              <controlPr defaultSize="0" autoFill="0" autoLine="0" autoPict="0">
                <anchor moveWithCells="1">
                  <from>
                    <xdr:col>11</xdr:col>
                    <xdr:colOff>31750</xdr:colOff>
                    <xdr:row>25</xdr:row>
                    <xdr:rowOff>19050</xdr:rowOff>
                  </from>
                  <to>
                    <xdr:col>12</xdr:col>
                    <xdr:colOff>0</xdr:colOff>
                    <xdr:row>25</xdr:row>
                    <xdr:rowOff>279400</xdr:rowOff>
                  </to>
                </anchor>
              </controlPr>
            </control>
          </mc:Choice>
        </mc:AlternateContent>
        <mc:AlternateContent xmlns:mc="http://schemas.openxmlformats.org/markup-compatibility/2006">
          <mc:Choice Requires="x14">
            <control shapeId="10266" r:id="rId14" name="Check Box 26">
              <controlPr defaultSize="0" autoFill="0" autoLine="0" autoPict="0">
                <anchor moveWithCells="1">
                  <from>
                    <xdr:col>11</xdr:col>
                    <xdr:colOff>31750</xdr:colOff>
                    <xdr:row>27</xdr:row>
                    <xdr:rowOff>19050</xdr:rowOff>
                  </from>
                  <to>
                    <xdr:col>12</xdr:col>
                    <xdr:colOff>0</xdr:colOff>
                    <xdr:row>27</xdr:row>
                    <xdr:rowOff>279400</xdr:rowOff>
                  </to>
                </anchor>
              </controlPr>
            </control>
          </mc:Choice>
        </mc:AlternateContent>
        <mc:AlternateContent xmlns:mc="http://schemas.openxmlformats.org/markup-compatibility/2006">
          <mc:Choice Requires="x14">
            <control shapeId="10267" r:id="rId15" name="Check Box 27">
              <controlPr defaultSize="0" autoFill="0" autoLine="0" autoPict="0">
                <anchor moveWithCells="1">
                  <from>
                    <xdr:col>11</xdr:col>
                    <xdr:colOff>31750</xdr:colOff>
                    <xdr:row>29</xdr:row>
                    <xdr:rowOff>19050</xdr:rowOff>
                  </from>
                  <to>
                    <xdr:col>12</xdr:col>
                    <xdr:colOff>0</xdr:colOff>
                    <xdr:row>29</xdr:row>
                    <xdr:rowOff>279400</xdr:rowOff>
                  </to>
                </anchor>
              </controlPr>
            </control>
          </mc:Choice>
        </mc:AlternateContent>
        <mc:AlternateContent xmlns:mc="http://schemas.openxmlformats.org/markup-compatibility/2006">
          <mc:Choice Requires="x14">
            <control shapeId="10268" r:id="rId16" name="Check Box 28">
              <controlPr defaultSize="0" autoFill="0" autoLine="0" autoPict="0">
                <anchor moveWithCells="1">
                  <from>
                    <xdr:col>11</xdr:col>
                    <xdr:colOff>31750</xdr:colOff>
                    <xdr:row>31</xdr:row>
                    <xdr:rowOff>19050</xdr:rowOff>
                  </from>
                  <to>
                    <xdr:col>12</xdr:col>
                    <xdr:colOff>0</xdr:colOff>
                    <xdr:row>31</xdr:row>
                    <xdr:rowOff>279400</xdr:rowOff>
                  </to>
                </anchor>
              </controlPr>
            </control>
          </mc:Choice>
        </mc:AlternateContent>
        <mc:AlternateContent xmlns:mc="http://schemas.openxmlformats.org/markup-compatibility/2006">
          <mc:Choice Requires="x14">
            <control shapeId="10269" r:id="rId17" name="Check Box 29">
              <controlPr defaultSize="0" autoFill="0" autoLine="0" autoPict="0">
                <anchor moveWithCells="1">
                  <from>
                    <xdr:col>11</xdr:col>
                    <xdr:colOff>31750</xdr:colOff>
                    <xdr:row>35</xdr:row>
                    <xdr:rowOff>19050</xdr:rowOff>
                  </from>
                  <to>
                    <xdr:col>12</xdr:col>
                    <xdr:colOff>0</xdr:colOff>
                    <xdr:row>35</xdr:row>
                    <xdr:rowOff>279400</xdr:rowOff>
                  </to>
                </anchor>
              </controlPr>
            </control>
          </mc:Choice>
        </mc:AlternateContent>
        <mc:AlternateContent xmlns:mc="http://schemas.openxmlformats.org/markup-compatibility/2006">
          <mc:Choice Requires="x14">
            <control shapeId="10270" r:id="rId18" name="Check Box 30">
              <controlPr defaultSize="0" autoFill="0" autoLine="0" autoPict="0">
                <anchor moveWithCells="1">
                  <from>
                    <xdr:col>11</xdr:col>
                    <xdr:colOff>31750</xdr:colOff>
                    <xdr:row>37</xdr:row>
                    <xdr:rowOff>19050</xdr:rowOff>
                  </from>
                  <to>
                    <xdr:col>12</xdr:col>
                    <xdr:colOff>0</xdr:colOff>
                    <xdr:row>37</xdr:row>
                    <xdr:rowOff>279400</xdr:rowOff>
                  </to>
                </anchor>
              </controlPr>
            </control>
          </mc:Choice>
        </mc:AlternateContent>
        <mc:AlternateContent xmlns:mc="http://schemas.openxmlformats.org/markup-compatibility/2006">
          <mc:Choice Requires="x14">
            <control shapeId="10271" r:id="rId19" name="Check Box 31">
              <controlPr defaultSize="0" autoFill="0" autoLine="0" autoPict="0">
                <anchor moveWithCells="1">
                  <from>
                    <xdr:col>11</xdr:col>
                    <xdr:colOff>31750</xdr:colOff>
                    <xdr:row>39</xdr:row>
                    <xdr:rowOff>19050</xdr:rowOff>
                  </from>
                  <to>
                    <xdr:col>12</xdr:col>
                    <xdr:colOff>0</xdr:colOff>
                    <xdr:row>39</xdr:row>
                    <xdr:rowOff>279400</xdr:rowOff>
                  </to>
                </anchor>
              </controlPr>
            </control>
          </mc:Choice>
        </mc:AlternateContent>
        <mc:AlternateContent xmlns:mc="http://schemas.openxmlformats.org/markup-compatibility/2006">
          <mc:Choice Requires="x14">
            <control shapeId="10272" r:id="rId20" name="Check Box 32">
              <controlPr defaultSize="0" autoFill="0" autoLine="0" autoPict="0">
                <anchor moveWithCells="1">
                  <from>
                    <xdr:col>11</xdr:col>
                    <xdr:colOff>31750</xdr:colOff>
                    <xdr:row>41</xdr:row>
                    <xdr:rowOff>31750</xdr:rowOff>
                  </from>
                  <to>
                    <xdr:col>12</xdr:col>
                    <xdr:colOff>0</xdr:colOff>
                    <xdr:row>41</xdr:row>
                    <xdr:rowOff>552450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7936-04F3-4A44-BEBA-F0B043B62D09}">
  <sheetPr codeName="Tabelle9">
    <pageSetUpPr fitToPage="1"/>
  </sheetPr>
  <dimension ref="A1:M58"/>
  <sheetViews>
    <sheetView showGridLines="0" view="pageLayout" topLeftCell="A21" zoomScaleNormal="100" workbookViewId="0">
      <selection activeCell="A34" sqref="A34:L34"/>
    </sheetView>
  </sheetViews>
  <sheetFormatPr baseColWidth="10" defaultColWidth="11.453125" defaultRowHeight="14.5" x14ac:dyDescent="0.35"/>
  <cols>
    <col min="1" max="1" width="3.54296875" customWidth="1"/>
    <col min="2" max="3" width="11.453125" customWidth="1"/>
    <col min="4" max="4" width="10.81640625" customWidth="1"/>
    <col min="5" max="5" width="12.1796875" customWidth="1"/>
    <col min="6" max="6" width="26.1796875" customWidth="1"/>
    <col min="7" max="7" width="2.81640625" customWidth="1"/>
    <col min="8" max="8" width="12.1796875" customWidth="1"/>
    <col min="9" max="9" width="12.81640625" customWidth="1"/>
    <col min="10" max="10" width="12.1796875" customWidth="1"/>
    <col min="11" max="11" width="12.26953125" customWidth="1"/>
    <col min="12" max="12" width="23" customWidth="1"/>
    <col min="13" max="13" width="14.81640625" customWidth="1"/>
  </cols>
  <sheetData>
    <row r="1" spans="1:13" ht="64.5" customHeight="1" x14ac:dyDescent="0.35">
      <c r="A1" s="137" t="s">
        <v>366</v>
      </c>
      <c r="B1" s="137"/>
      <c r="C1" s="137"/>
      <c r="D1" s="137"/>
      <c r="E1" s="137"/>
      <c r="F1" s="137"/>
      <c r="G1" s="137"/>
      <c r="H1" s="137"/>
      <c r="I1" s="137"/>
      <c r="J1" s="137"/>
      <c r="K1" s="137"/>
      <c r="L1" s="137"/>
      <c r="M1" s="11"/>
    </row>
    <row r="2" spans="1:13" ht="25.5" customHeight="1" x14ac:dyDescent="0.35">
      <c r="A2" s="126" t="s">
        <v>183</v>
      </c>
      <c r="B2" s="126"/>
      <c r="C2" s="126"/>
      <c r="D2" s="126"/>
      <c r="E2" s="126"/>
      <c r="F2" s="126"/>
      <c r="G2" s="126"/>
      <c r="H2" s="126"/>
      <c r="I2" s="126"/>
      <c r="J2" s="126"/>
      <c r="K2" s="126"/>
      <c r="L2" s="126"/>
      <c r="M2" s="38"/>
    </row>
    <row r="3" spans="1:13" x14ac:dyDescent="0.35">
      <c r="A3" s="1" t="s">
        <v>35</v>
      </c>
      <c r="B3" s="2"/>
      <c r="C3" s="2"/>
      <c r="D3" s="2"/>
      <c r="E3" s="2"/>
      <c r="F3" s="2"/>
      <c r="G3" s="3" t="s">
        <v>36</v>
      </c>
      <c r="H3" s="2"/>
      <c r="I3" s="100"/>
      <c r="J3" s="2"/>
      <c r="K3" s="2"/>
      <c r="L3" s="100"/>
    </row>
    <row r="4" spans="1:13" ht="10.5" customHeight="1" x14ac:dyDescent="0.35">
      <c r="A4" s="1"/>
      <c r="B4" s="2"/>
      <c r="C4" s="2"/>
      <c r="D4" s="2"/>
      <c r="E4" s="2"/>
      <c r="F4" s="2"/>
      <c r="G4" s="2"/>
      <c r="H4" s="2"/>
      <c r="I4" s="3"/>
      <c r="J4" s="2"/>
      <c r="K4" s="2"/>
      <c r="L4" s="100"/>
    </row>
    <row r="5" spans="1:13" ht="26.5" customHeight="1" x14ac:dyDescent="0.35">
      <c r="A5" s="102" t="s">
        <v>8</v>
      </c>
      <c r="B5" s="123" t="s">
        <v>184</v>
      </c>
      <c r="C5" s="123"/>
      <c r="D5" s="123"/>
      <c r="E5" s="123"/>
      <c r="F5" s="123"/>
      <c r="G5" s="102" t="s">
        <v>8</v>
      </c>
      <c r="H5" s="123" t="s">
        <v>185</v>
      </c>
      <c r="I5" s="123"/>
      <c r="J5" s="123"/>
      <c r="K5" s="123"/>
      <c r="L5" s="123"/>
    </row>
    <row r="6" spans="1:13" ht="25" customHeight="1" x14ac:dyDescent="0.35">
      <c r="A6" s="102" t="s">
        <v>8</v>
      </c>
      <c r="B6" s="123" t="s">
        <v>186</v>
      </c>
      <c r="C6" s="123"/>
      <c r="D6" s="123"/>
      <c r="E6" s="123"/>
      <c r="F6" s="123"/>
      <c r="G6" s="102" t="s">
        <v>8</v>
      </c>
      <c r="H6" s="123" t="s">
        <v>187</v>
      </c>
      <c r="I6" s="123"/>
      <c r="J6" s="123"/>
      <c r="K6" s="123"/>
      <c r="L6" s="123"/>
    </row>
    <row r="7" spans="1:13" x14ac:dyDescent="0.35">
      <c r="A7" s="102" t="s">
        <v>8</v>
      </c>
      <c r="B7" s="123" t="s">
        <v>188</v>
      </c>
      <c r="C7" s="123"/>
      <c r="D7" s="123"/>
      <c r="E7" s="123"/>
      <c r="F7" s="123"/>
      <c r="G7" s="102" t="s">
        <v>8</v>
      </c>
      <c r="H7" s="142" t="s">
        <v>189</v>
      </c>
      <c r="I7" s="142"/>
      <c r="J7" s="142"/>
      <c r="K7" s="142"/>
      <c r="L7" s="142"/>
      <c r="M7" s="11"/>
    </row>
    <row r="8" spans="1:13" x14ac:dyDescent="0.35">
      <c r="A8" s="9"/>
      <c r="B8" s="9"/>
      <c r="C8" s="9"/>
      <c r="D8" s="9"/>
      <c r="E8" s="9"/>
      <c r="F8" s="9"/>
      <c r="G8" s="9"/>
      <c r="H8" s="9"/>
      <c r="I8" s="9"/>
      <c r="J8" s="9"/>
      <c r="K8" s="9"/>
      <c r="L8" s="9"/>
    </row>
    <row r="9" spans="1:13" x14ac:dyDescent="0.35">
      <c r="A9" s="54" t="s">
        <v>45</v>
      </c>
      <c r="B9" s="54"/>
      <c r="C9" s="11"/>
      <c r="D9" s="11"/>
      <c r="E9" s="11"/>
      <c r="F9" s="11"/>
      <c r="G9" s="11"/>
      <c r="H9" s="11"/>
      <c r="I9" s="11"/>
      <c r="J9" s="11"/>
      <c r="K9" s="11"/>
      <c r="L9" s="11"/>
    </row>
    <row r="10" spans="1:13" x14ac:dyDescent="0.35">
      <c r="A10" s="140" t="s">
        <v>46</v>
      </c>
      <c r="B10" s="140"/>
      <c r="C10" s="140"/>
      <c r="D10" s="140"/>
      <c r="E10" s="140"/>
      <c r="F10" s="140"/>
      <c r="G10" s="140"/>
      <c r="H10" s="140"/>
      <c r="I10" s="140"/>
      <c r="J10" s="140"/>
      <c r="K10" s="140"/>
      <c r="L10" s="140"/>
    </row>
    <row r="11" spans="1:13" x14ac:dyDescent="0.35">
      <c r="A11" s="36"/>
      <c r="B11" s="36"/>
      <c r="C11" s="36"/>
      <c r="D11" s="36"/>
      <c r="E11" s="36"/>
      <c r="F11" s="36"/>
      <c r="G11" s="36"/>
      <c r="H11" s="36"/>
      <c r="I11" s="36"/>
      <c r="J11" s="36"/>
      <c r="K11" s="36"/>
      <c r="L11" s="36"/>
    </row>
    <row r="12" spans="1:13" x14ac:dyDescent="0.35">
      <c r="A12" s="36"/>
      <c r="B12" s="36"/>
      <c r="C12" s="36"/>
      <c r="D12" s="36"/>
      <c r="E12" s="36"/>
      <c r="F12" s="36"/>
      <c r="G12" s="36"/>
      <c r="H12" s="36"/>
      <c r="I12" s="26" t="s">
        <v>47</v>
      </c>
      <c r="J12" s="36"/>
      <c r="K12" s="36"/>
      <c r="L12" s="36"/>
    </row>
    <row r="13" spans="1:13" ht="24" x14ac:dyDescent="0.35">
      <c r="A13" s="12" t="s">
        <v>190</v>
      </c>
      <c r="B13" s="11"/>
      <c r="C13" s="11"/>
      <c r="D13" s="11"/>
      <c r="E13" s="11"/>
      <c r="F13" s="11"/>
      <c r="G13" s="11"/>
      <c r="H13" s="11"/>
      <c r="I13" s="13" t="s">
        <v>49</v>
      </c>
      <c r="J13" s="13" t="s">
        <v>50</v>
      </c>
      <c r="K13" s="13" t="s">
        <v>51</v>
      </c>
      <c r="L13" s="13" t="s">
        <v>52</v>
      </c>
    </row>
    <row r="14" spans="1:13" x14ac:dyDescent="0.35">
      <c r="A14" s="11"/>
      <c r="B14" s="11"/>
      <c r="C14" s="11"/>
      <c r="D14" s="11"/>
      <c r="E14" s="11"/>
      <c r="F14" s="11"/>
      <c r="G14" s="11"/>
      <c r="H14" s="11"/>
      <c r="I14" s="11"/>
      <c r="J14" s="11"/>
      <c r="K14" s="11"/>
      <c r="L14" s="11"/>
    </row>
    <row r="15" spans="1:13" ht="25.5" customHeight="1" x14ac:dyDescent="0.35">
      <c r="A15" s="130" t="s">
        <v>53</v>
      </c>
      <c r="B15" s="130"/>
      <c r="C15" s="130"/>
      <c r="D15" s="130"/>
      <c r="E15" s="130"/>
      <c r="F15" s="130"/>
      <c r="G15" s="130"/>
      <c r="H15" s="131"/>
      <c r="I15" s="15"/>
      <c r="J15" s="15"/>
      <c r="K15" s="15"/>
      <c r="L15" s="16"/>
    </row>
    <row r="16" spans="1:13" x14ac:dyDescent="0.35">
      <c r="A16" s="11"/>
      <c r="B16" s="11"/>
      <c r="C16" s="11"/>
      <c r="D16" s="11"/>
      <c r="E16" s="11"/>
      <c r="F16" s="11"/>
      <c r="G16" s="11"/>
      <c r="H16" s="11"/>
      <c r="I16" s="11"/>
      <c r="J16" s="11"/>
      <c r="K16" s="11"/>
      <c r="L16" s="11"/>
    </row>
    <row r="17" spans="1:13" ht="27.75" customHeight="1" x14ac:dyDescent="0.35">
      <c r="A17" s="130" t="s">
        <v>54</v>
      </c>
      <c r="B17" s="130"/>
      <c r="C17" s="130"/>
      <c r="D17" s="130"/>
      <c r="E17" s="130"/>
      <c r="F17" s="130"/>
      <c r="G17" s="130"/>
      <c r="H17" s="131"/>
      <c r="I17" s="15"/>
      <c r="J17" s="15"/>
      <c r="K17" s="15"/>
      <c r="L17" s="16"/>
    </row>
    <row r="18" spans="1:13" x14ac:dyDescent="0.35">
      <c r="A18" s="48"/>
      <c r="B18" s="48"/>
      <c r="C18" s="48"/>
      <c r="D18" s="48"/>
      <c r="E18" s="48"/>
      <c r="F18" s="48"/>
      <c r="G18" s="48"/>
      <c r="H18" s="48"/>
      <c r="I18" s="49"/>
      <c r="J18" s="49"/>
      <c r="K18" s="49"/>
      <c r="L18" s="49"/>
    </row>
    <row r="19" spans="1:13" ht="50.5" customHeight="1" x14ac:dyDescent="0.35">
      <c r="A19" s="124" t="s">
        <v>364</v>
      </c>
      <c r="B19" s="125"/>
      <c r="C19" s="125"/>
      <c r="D19" s="125"/>
      <c r="E19" s="125"/>
      <c r="F19" s="125"/>
      <c r="G19" s="125"/>
      <c r="H19" s="125"/>
      <c r="I19" s="125"/>
      <c r="J19" s="125"/>
      <c r="K19" s="125"/>
      <c r="L19" s="125"/>
      <c r="M19" s="60"/>
    </row>
    <row r="20" spans="1:13" ht="79.5" customHeight="1" x14ac:dyDescent="0.35">
      <c r="A20" s="17"/>
      <c r="B20" s="17"/>
      <c r="C20" s="17"/>
      <c r="D20" s="17"/>
      <c r="E20" s="17"/>
      <c r="F20" s="17"/>
      <c r="G20" s="17"/>
      <c r="H20" s="17"/>
      <c r="I20" s="17"/>
      <c r="J20" s="17"/>
      <c r="K20" s="17"/>
      <c r="L20" s="17"/>
      <c r="M20" s="17"/>
    </row>
    <row r="21" spans="1:13" x14ac:dyDescent="0.35">
      <c r="A21" s="8"/>
    </row>
    <row r="22" spans="1:13" x14ac:dyDescent="0.35">
      <c r="A22" s="56" t="s">
        <v>55</v>
      </c>
      <c r="B22" s="54"/>
      <c r="C22" s="11"/>
    </row>
    <row r="23" spans="1:13" x14ac:dyDescent="0.35">
      <c r="A23" s="150" t="s">
        <v>191</v>
      </c>
      <c r="B23" s="150"/>
      <c r="C23" s="150"/>
      <c r="D23" s="150"/>
      <c r="E23" s="150"/>
      <c r="F23" s="150"/>
      <c r="G23" s="150"/>
      <c r="H23" s="150"/>
      <c r="I23" s="150"/>
      <c r="J23" s="150"/>
      <c r="K23" s="150"/>
      <c r="L23" s="150"/>
    </row>
    <row r="24" spans="1:13" x14ac:dyDescent="0.35">
      <c r="A24" s="18"/>
      <c r="B24" s="10"/>
      <c r="C24" s="11"/>
    </row>
    <row r="25" spans="1:13" ht="15" customHeight="1" x14ac:dyDescent="0.35">
      <c r="A25" s="150" t="s">
        <v>57</v>
      </c>
      <c r="B25" s="150"/>
      <c r="C25" s="150"/>
      <c r="D25" s="150"/>
      <c r="E25" s="150"/>
      <c r="F25" s="150"/>
      <c r="G25" s="150"/>
      <c r="H25" s="150"/>
      <c r="I25" s="150"/>
      <c r="J25" s="150"/>
      <c r="K25" s="150"/>
      <c r="L25" s="150"/>
      <c r="M25" s="38"/>
    </row>
    <row r="26" spans="1:13" ht="24.65" customHeight="1" x14ac:dyDescent="0.35">
      <c r="A26" s="130" t="s">
        <v>192</v>
      </c>
      <c r="B26" s="130"/>
      <c r="C26" s="130"/>
      <c r="D26" s="130"/>
      <c r="E26" s="130"/>
      <c r="F26" s="130"/>
      <c r="G26" s="130"/>
      <c r="H26" s="130"/>
      <c r="I26" s="130"/>
      <c r="J26" s="130"/>
      <c r="K26" s="130"/>
      <c r="L26" s="20"/>
    </row>
    <row r="27" spans="1:13" x14ac:dyDescent="0.35">
      <c r="A27" s="19"/>
      <c r="B27" s="19"/>
      <c r="C27" s="19"/>
      <c r="D27" s="19"/>
      <c r="E27" s="19"/>
      <c r="F27" s="19"/>
      <c r="G27" s="19"/>
      <c r="H27" s="19"/>
      <c r="I27" s="19"/>
      <c r="J27" s="19"/>
      <c r="K27" s="19"/>
      <c r="L27" s="21"/>
    </row>
    <row r="28" spans="1:13" ht="22" customHeight="1" x14ac:dyDescent="0.35">
      <c r="A28" s="130" t="s">
        <v>193</v>
      </c>
      <c r="B28" s="130"/>
      <c r="C28" s="130"/>
      <c r="D28" s="130"/>
      <c r="E28" s="130"/>
      <c r="F28" s="130"/>
      <c r="G28" s="130"/>
      <c r="H28" s="130"/>
      <c r="I28" s="130"/>
      <c r="J28" s="130"/>
      <c r="K28" s="130"/>
      <c r="L28" s="22"/>
    </row>
    <row r="29" spans="1:13" ht="8.15" customHeight="1" x14ac:dyDescent="0.35">
      <c r="A29" s="23"/>
      <c r="B29" s="23"/>
      <c r="C29" s="23"/>
      <c r="D29" s="23"/>
      <c r="E29" s="23"/>
      <c r="F29" s="23"/>
      <c r="G29" s="23"/>
      <c r="H29" s="23"/>
      <c r="I29" s="23"/>
      <c r="J29" s="23"/>
      <c r="K29" s="23"/>
      <c r="L29" s="24"/>
    </row>
    <row r="30" spans="1:13" ht="35.15" customHeight="1" x14ac:dyDescent="0.35">
      <c r="A30" s="130" t="s">
        <v>194</v>
      </c>
      <c r="B30" s="130"/>
      <c r="C30" s="130"/>
      <c r="D30" s="130"/>
      <c r="E30" s="130"/>
      <c r="F30" s="130"/>
      <c r="G30" s="130"/>
      <c r="H30" s="130"/>
      <c r="I30" s="130"/>
      <c r="J30" s="130"/>
      <c r="K30" s="130"/>
      <c r="L30" s="22"/>
    </row>
    <row r="31" spans="1:13" x14ac:dyDescent="0.35">
      <c r="A31" s="23"/>
      <c r="B31" s="23"/>
      <c r="C31" s="23"/>
      <c r="D31" s="23"/>
      <c r="E31" s="23"/>
      <c r="F31" s="23"/>
      <c r="G31" s="23"/>
      <c r="H31" s="23"/>
      <c r="I31" s="23"/>
      <c r="J31" s="23"/>
      <c r="K31" s="23"/>
      <c r="L31" s="24"/>
    </row>
    <row r="32" spans="1:13" ht="29.5" customHeight="1" x14ac:dyDescent="0.35">
      <c r="A32" s="130" t="s">
        <v>195</v>
      </c>
      <c r="B32" s="130"/>
      <c r="C32" s="130"/>
      <c r="D32" s="130"/>
      <c r="E32" s="130"/>
      <c r="F32" s="130"/>
      <c r="G32" s="130"/>
      <c r="H32" s="130"/>
      <c r="I32" s="130"/>
      <c r="J32" s="130"/>
      <c r="K32" s="130"/>
      <c r="L32" s="22"/>
    </row>
    <row r="34" spans="1:13" ht="15" customHeight="1" x14ac:dyDescent="0.35">
      <c r="A34" s="150" t="s">
        <v>62</v>
      </c>
      <c r="B34" s="150"/>
      <c r="C34" s="150"/>
      <c r="D34" s="150"/>
      <c r="E34" s="150"/>
      <c r="F34" s="150"/>
      <c r="G34" s="150"/>
      <c r="H34" s="150"/>
      <c r="I34" s="150"/>
      <c r="J34" s="150"/>
      <c r="K34" s="150"/>
      <c r="L34" s="150"/>
      <c r="M34" s="38"/>
    </row>
    <row r="35" spans="1:13" ht="26.25" customHeight="1" x14ac:dyDescent="0.35">
      <c r="A35" s="130" t="s">
        <v>196</v>
      </c>
      <c r="B35" s="130"/>
      <c r="C35" s="130"/>
      <c r="D35" s="130"/>
      <c r="E35" s="130"/>
      <c r="F35" s="130"/>
      <c r="G35" s="130"/>
      <c r="H35" s="130"/>
      <c r="I35" s="130"/>
      <c r="J35" s="130"/>
      <c r="K35" s="130"/>
      <c r="L35" s="20"/>
    </row>
    <row r="36" spans="1:13" x14ac:dyDescent="0.35">
      <c r="A36" s="19"/>
      <c r="B36" s="19"/>
      <c r="C36" s="19"/>
      <c r="D36" s="19"/>
      <c r="E36" s="19"/>
      <c r="F36" s="19"/>
      <c r="G36" s="19"/>
      <c r="H36" s="19"/>
      <c r="I36" s="19"/>
      <c r="J36" s="19"/>
      <c r="K36" s="19"/>
      <c r="L36" s="21"/>
    </row>
    <row r="37" spans="1:13" ht="22" customHeight="1" x14ac:dyDescent="0.35">
      <c r="A37" s="130" t="s">
        <v>197</v>
      </c>
      <c r="B37" s="130"/>
      <c r="C37" s="130"/>
      <c r="D37" s="130"/>
      <c r="E37" s="130"/>
      <c r="F37" s="130"/>
      <c r="G37" s="130"/>
      <c r="H37" s="130"/>
      <c r="I37" s="130"/>
      <c r="J37" s="130"/>
      <c r="K37" s="130"/>
      <c r="L37" s="22"/>
    </row>
    <row r="38" spans="1:13" ht="22" customHeight="1" x14ac:dyDescent="0.35">
      <c r="A38" s="23"/>
      <c r="B38" s="23"/>
      <c r="C38" s="23"/>
      <c r="D38" s="23"/>
      <c r="E38" s="23"/>
      <c r="F38" s="23"/>
      <c r="G38" s="23"/>
      <c r="H38" s="23"/>
      <c r="I38" s="23"/>
      <c r="J38" s="23"/>
      <c r="K38" s="23"/>
      <c r="L38" s="24"/>
    </row>
    <row r="39" spans="1:13" ht="29.15" customHeight="1" x14ac:dyDescent="0.35">
      <c r="A39" s="130" t="s">
        <v>198</v>
      </c>
      <c r="B39" s="130"/>
      <c r="C39" s="130"/>
      <c r="D39" s="130"/>
      <c r="E39" s="130"/>
      <c r="F39" s="130"/>
      <c r="G39" s="130"/>
      <c r="H39" s="130"/>
      <c r="I39" s="130"/>
      <c r="J39" s="130"/>
      <c r="K39" s="130"/>
      <c r="L39" s="22"/>
    </row>
    <row r="40" spans="1:13" x14ac:dyDescent="0.35">
      <c r="A40" s="23"/>
      <c r="B40" s="23"/>
      <c r="C40" s="23"/>
      <c r="D40" s="23"/>
      <c r="E40" s="23"/>
      <c r="F40" s="23"/>
      <c r="G40" s="23"/>
      <c r="H40" s="23"/>
      <c r="I40" s="23"/>
      <c r="J40" s="23"/>
      <c r="K40" s="23"/>
      <c r="L40" s="24"/>
    </row>
    <row r="41" spans="1:13" ht="40.5" customHeight="1" x14ac:dyDescent="0.35">
      <c r="A41" s="130" t="s">
        <v>199</v>
      </c>
      <c r="B41" s="130"/>
      <c r="C41" s="130"/>
      <c r="D41" s="130"/>
      <c r="E41" s="130"/>
      <c r="F41" s="130"/>
      <c r="G41" s="130"/>
      <c r="H41" s="130"/>
      <c r="I41" s="130"/>
      <c r="J41" s="130"/>
      <c r="K41" s="130"/>
      <c r="L41" s="22"/>
    </row>
    <row r="43" spans="1:13" x14ac:dyDescent="0.35">
      <c r="A43" s="47"/>
    </row>
    <row r="44" spans="1:13" ht="52" customHeight="1" x14ac:dyDescent="0.35"/>
    <row r="45" spans="1:13" x14ac:dyDescent="0.35">
      <c r="A45" s="98" t="s">
        <v>67</v>
      </c>
      <c r="B45" s="100"/>
      <c r="C45" s="100"/>
      <c r="D45" s="100"/>
      <c r="E45" s="100"/>
      <c r="F45" s="100"/>
    </row>
    <row r="46" spans="1:13" x14ac:dyDescent="0.35">
      <c r="A46" s="26" t="s">
        <v>68</v>
      </c>
      <c r="B46" s="100"/>
      <c r="C46" s="100"/>
      <c r="D46" s="100"/>
      <c r="E46" s="100"/>
      <c r="F46" s="100"/>
    </row>
    <row r="48" spans="1:13" ht="32.25" customHeight="1" x14ac:dyDescent="0.35">
      <c r="A48" s="27"/>
      <c r="B48" s="28"/>
      <c r="C48" s="28"/>
      <c r="D48" s="28"/>
      <c r="E48" s="28"/>
      <c r="F48" s="28"/>
      <c r="G48" s="28"/>
      <c r="H48" s="28"/>
      <c r="I48" s="28"/>
      <c r="J48" s="28"/>
      <c r="K48" s="28"/>
      <c r="L48" s="29"/>
    </row>
    <row r="49" spans="1:12" ht="32.25" customHeight="1" x14ac:dyDescent="0.35">
      <c r="A49" s="30"/>
      <c r="B49" s="31"/>
      <c r="C49" s="31"/>
      <c r="D49" s="31"/>
      <c r="E49" s="31"/>
      <c r="F49" s="31"/>
      <c r="G49" s="31"/>
      <c r="H49" s="31"/>
      <c r="I49" s="31"/>
      <c r="J49" s="31"/>
      <c r="K49" s="31"/>
      <c r="L49" s="32"/>
    </row>
    <row r="50" spans="1:12" ht="32.25" customHeight="1" x14ac:dyDescent="0.35">
      <c r="A50" s="30"/>
      <c r="B50" s="31"/>
      <c r="C50" s="31"/>
      <c r="D50" s="31"/>
      <c r="E50" s="31"/>
      <c r="F50" s="31"/>
      <c r="G50" s="31"/>
      <c r="H50" s="31"/>
      <c r="I50" s="31"/>
      <c r="J50" s="31"/>
      <c r="K50" s="31"/>
      <c r="L50" s="32"/>
    </row>
    <row r="51" spans="1:12" ht="32.25" customHeight="1" x14ac:dyDescent="0.35">
      <c r="A51" s="30"/>
      <c r="B51" s="31"/>
      <c r="C51" s="31"/>
      <c r="D51" s="31"/>
      <c r="E51" s="31"/>
      <c r="F51" s="31"/>
      <c r="G51" s="31"/>
      <c r="H51" s="31"/>
      <c r="I51" s="31"/>
      <c r="J51" s="31"/>
      <c r="K51" s="31"/>
      <c r="L51" s="32"/>
    </row>
    <row r="52" spans="1:12" ht="32.25" customHeight="1" x14ac:dyDescent="0.35">
      <c r="A52" s="30"/>
      <c r="B52" s="31"/>
      <c r="C52" s="31"/>
      <c r="D52" s="31"/>
      <c r="E52" s="31"/>
      <c r="F52" s="31"/>
      <c r="G52" s="31"/>
      <c r="H52" s="31"/>
      <c r="I52" s="31"/>
      <c r="J52" s="31"/>
      <c r="K52" s="31"/>
      <c r="L52" s="32"/>
    </row>
    <row r="53" spans="1:12" ht="32.25" customHeight="1" x14ac:dyDescent="0.35">
      <c r="A53" s="30"/>
      <c r="B53" s="31"/>
      <c r="C53" s="31"/>
      <c r="D53" s="31"/>
      <c r="E53" s="31"/>
      <c r="F53" s="31"/>
      <c r="G53" s="31"/>
      <c r="H53" s="31"/>
      <c r="I53" s="31"/>
      <c r="J53" s="31"/>
      <c r="K53" s="31"/>
      <c r="L53" s="32"/>
    </row>
    <row r="54" spans="1:12" ht="32.25" customHeight="1" x14ac:dyDescent="0.35">
      <c r="A54" s="30"/>
      <c r="B54" s="31"/>
      <c r="C54" s="31"/>
      <c r="D54" s="31"/>
      <c r="E54" s="31"/>
      <c r="F54" s="31"/>
      <c r="G54" s="31"/>
      <c r="H54" s="31"/>
      <c r="I54" s="31"/>
      <c r="J54" s="31"/>
      <c r="K54" s="31"/>
      <c r="L54" s="32"/>
    </row>
    <row r="55" spans="1:12" ht="32.25" customHeight="1" x14ac:dyDescent="0.35">
      <c r="A55" s="30"/>
      <c r="B55" s="31"/>
      <c r="C55" s="31"/>
      <c r="D55" s="31"/>
      <c r="E55" s="31"/>
      <c r="F55" s="31"/>
      <c r="G55" s="31"/>
      <c r="H55" s="31"/>
      <c r="I55" s="31"/>
      <c r="J55" s="31"/>
      <c r="K55" s="31"/>
      <c r="L55" s="32"/>
    </row>
    <row r="56" spans="1:12" ht="32.25" customHeight="1" x14ac:dyDescent="0.35">
      <c r="A56" s="30"/>
      <c r="B56" s="31"/>
      <c r="C56" s="31"/>
      <c r="D56" s="31"/>
      <c r="E56" s="31"/>
      <c r="F56" s="31"/>
      <c r="G56" s="31"/>
      <c r="H56" s="31"/>
      <c r="I56" s="31"/>
      <c r="J56" s="31"/>
      <c r="K56" s="31"/>
      <c r="L56" s="32"/>
    </row>
    <row r="57" spans="1:12" ht="32.25" customHeight="1" x14ac:dyDescent="0.35">
      <c r="A57" s="30"/>
      <c r="B57" s="31"/>
      <c r="C57" s="31"/>
      <c r="D57" s="31"/>
      <c r="E57" s="31"/>
      <c r="F57" s="31"/>
      <c r="G57" s="31"/>
      <c r="H57" s="31"/>
      <c r="I57" s="31"/>
      <c r="J57" s="31"/>
      <c r="K57" s="31"/>
      <c r="L57" s="32"/>
    </row>
    <row r="58" spans="1:12" ht="32.25" customHeight="1" x14ac:dyDescent="0.35">
      <c r="A58" s="30"/>
      <c r="B58" s="31"/>
      <c r="C58" s="31"/>
      <c r="D58" s="31"/>
      <c r="E58" s="31"/>
      <c r="F58" s="31"/>
      <c r="G58" s="31"/>
      <c r="H58" s="31"/>
      <c r="I58" s="31"/>
      <c r="J58" s="31"/>
      <c r="K58" s="31"/>
      <c r="L58" s="32"/>
    </row>
  </sheetData>
  <mergeCells count="23">
    <mergeCell ref="A41:K41"/>
    <mergeCell ref="A23:L23"/>
    <mergeCell ref="A26:K26"/>
    <mergeCell ref="A28:K28"/>
    <mergeCell ref="A30:K30"/>
    <mergeCell ref="A32:K32"/>
    <mergeCell ref="A35:K35"/>
    <mergeCell ref="A37:K37"/>
    <mergeCell ref="A39:K39"/>
    <mergeCell ref="A1:L1"/>
    <mergeCell ref="B5:F5"/>
    <mergeCell ref="H5:L5"/>
    <mergeCell ref="B6:F6"/>
    <mergeCell ref="H6:L6"/>
    <mergeCell ref="A19:L19"/>
    <mergeCell ref="A25:L25"/>
    <mergeCell ref="A34:L34"/>
    <mergeCell ref="A2:L2"/>
    <mergeCell ref="A17:H17"/>
    <mergeCell ref="B7:F7"/>
    <mergeCell ref="H7:L7"/>
    <mergeCell ref="A10:L10"/>
    <mergeCell ref="A15:H15"/>
  </mergeCells>
  <pageMargins left="0.98" right="0.43000000000000005" top="1.1200000000000001" bottom="1.0236220472440944" header="0.28875000000000001" footer="0.19685039370078741"/>
  <pageSetup paperSize="9" scale="86" fitToHeight="0" orientation="landscape" r:id="rId1"/>
  <headerFooter>
    <oddHeader>&amp;L&amp;"Verdana,Standard"&amp;16&amp;K0069B4
Regionale Wirtschaftskreisläufe&amp;R&amp;"System Font,Standard"&amp;10&amp;K000000&amp;G</oddHeader>
    <oddFooter>&amp;L&amp;"Verdana,Fett"&amp;7&amp;K0067A5Anlage 1 FIN Handel&amp;"Verdana,Standard"
Nachhaltigkeitscheck Großhandel  und LEH&amp;R&amp;"Verdana,Standard"&amp;7Version: 01.01.2025&amp;"Verdana,Fett"
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8</xdr:col>
                    <xdr:colOff>31750</xdr:colOff>
                    <xdr:row>14</xdr:row>
                    <xdr:rowOff>12700</xdr:rowOff>
                  </from>
                  <to>
                    <xdr:col>9</xdr:col>
                    <xdr:colOff>0</xdr:colOff>
                    <xdr:row>14</xdr:row>
                    <xdr:rowOff>317500</xdr:rowOff>
                  </to>
                </anchor>
              </controlPr>
            </control>
          </mc:Choice>
        </mc:AlternateContent>
        <mc:AlternateContent xmlns:mc="http://schemas.openxmlformats.org/markup-compatibility/2006">
          <mc:Choice Requires="x14">
            <control shapeId="8210" r:id="rId6" name="Check Box 18">
              <controlPr defaultSize="0" autoFill="0" autoLine="0" autoPict="0">
                <anchor moveWithCells="1">
                  <from>
                    <xdr:col>9</xdr:col>
                    <xdr:colOff>31750</xdr:colOff>
                    <xdr:row>14</xdr:row>
                    <xdr:rowOff>12700</xdr:rowOff>
                  </from>
                  <to>
                    <xdr:col>10</xdr:col>
                    <xdr:colOff>38100</xdr:colOff>
                    <xdr:row>14</xdr:row>
                    <xdr:rowOff>317500</xdr:rowOff>
                  </to>
                </anchor>
              </controlPr>
            </control>
          </mc:Choice>
        </mc:AlternateContent>
        <mc:AlternateContent xmlns:mc="http://schemas.openxmlformats.org/markup-compatibility/2006">
          <mc:Choice Requires="x14">
            <control shapeId="8211" r:id="rId7" name="Check Box 19">
              <controlPr defaultSize="0" autoFill="0" autoLine="0" autoPict="0">
                <anchor moveWithCells="1">
                  <from>
                    <xdr:col>10</xdr:col>
                    <xdr:colOff>31750</xdr:colOff>
                    <xdr:row>14</xdr:row>
                    <xdr:rowOff>12700</xdr:rowOff>
                  </from>
                  <to>
                    <xdr:col>11</xdr:col>
                    <xdr:colOff>31750</xdr:colOff>
                    <xdr:row>14</xdr:row>
                    <xdr:rowOff>317500</xdr:rowOff>
                  </to>
                </anchor>
              </controlPr>
            </control>
          </mc:Choice>
        </mc:AlternateContent>
        <mc:AlternateContent xmlns:mc="http://schemas.openxmlformats.org/markup-compatibility/2006">
          <mc:Choice Requires="x14">
            <control shapeId="8212" r:id="rId8" name="Check Box 20">
              <controlPr defaultSize="0" autoFill="0" autoLine="0" autoPict="0">
                <anchor moveWithCells="1">
                  <from>
                    <xdr:col>11</xdr:col>
                    <xdr:colOff>31750</xdr:colOff>
                    <xdr:row>14</xdr:row>
                    <xdr:rowOff>12700</xdr:rowOff>
                  </from>
                  <to>
                    <xdr:col>11</xdr:col>
                    <xdr:colOff>927100</xdr:colOff>
                    <xdr:row>14</xdr:row>
                    <xdr:rowOff>317500</xdr:rowOff>
                  </to>
                </anchor>
              </controlPr>
            </control>
          </mc:Choice>
        </mc:AlternateContent>
        <mc:AlternateContent xmlns:mc="http://schemas.openxmlformats.org/markup-compatibility/2006">
          <mc:Choice Requires="x14">
            <control shapeId="8213" r:id="rId9" name="Check Box 21">
              <controlPr defaultSize="0" autoFill="0" autoLine="0" autoPict="0">
                <anchor moveWithCells="1">
                  <from>
                    <xdr:col>8</xdr:col>
                    <xdr:colOff>31750</xdr:colOff>
                    <xdr:row>16</xdr:row>
                    <xdr:rowOff>12700</xdr:rowOff>
                  </from>
                  <to>
                    <xdr:col>9</xdr:col>
                    <xdr:colOff>0</xdr:colOff>
                    <xdr:row>16</xdr:row>
                    <xdr:rowOff>317500</xdr:rowOff>
                  </to>
                </anchor>
              </controlPr>
            </control>
          </mc:Choice>
        </mc:AlternateContent>
        <mc:AlternateContent xmlns:mc="http://schemas.openxmlformats.org/markup-compatibility/2006">
          <mc:Choice Requires="x14">
            <control shapeId="8214" r:id="rId10" name="Check Box 22">
              <controlPr defaultSize="0" autoFill="0" autoLine="0" autoPict="0">
                <anchor moveWithCells="1">
                  <from>
                    <xdr:col>9</xdr:col>
                    <xdr:colOff>31750</xdr:colOff>
                    <xdr:row>16</xdr:row>
                    <xdr:rowOff>12700</xdr:rowOff>
                  </from>
                  <to>
                    <xdr:col>10</xdr:col>
                    <xdr:colOff>38100</xdr:colOff>
                    <xdr:row>16</xdr:row>
                    <xdr:rowOff>317500</xdr:rowOff>
                  </to>
                </anchor>
              </controlPr>
            </control>
          </mc:Choice>
        </mc:AlternateContent>
        <mc:AlternateContent xmlns:mc="http://schemas.openxmlformats.org/markup-compatibility/2006">
          <mc:Choice Requires="x14">
            <control shapeId="8215" r:id="rId11" name="Check Box 23">
              <controlPr defaultSize="0" autoFill="0" autoLine="0" autoPict="0">
                <anchor moveWithCells="1">
                  <from>
                    <xdr:col>10</xdr:col>
                    <xdr:colOff>31750</xdr:colOff>
                    <xdr:row>16</xdr:row>
                    <xdr:rowOff>12700</xdr:rowOff>
                  </from>
                  <to>
                    <xdr:col>11</xdr:col>
                    <xdr:colOff>31750</xdr:colOff>
                    <xdr:row>16</xdr:row>
                    <xdr:rowOff>317500</xdr:rowOff>
                  </to>
                </anchor>
              </controlPr>
            </control>
          </mc:Choice>
        </mc:AlternateContent>
        <mc:AlternateContent xmlns:mc="http://schemas.openxmlformats.org/markup-compatibility/2006">
          <mc:Choice Requires="x14">
            <control shapeId="8216" r:id="rId12" name="Check Box 24">
              <controlPr defaultSize="0" autoFill="0" autoLine="0" autoPict="0">
                <anchor moveWithCells="1">
                  <from>
                    <xdr:col>11</xdr:col>
                    <xdr:colOff>31750</xdr:colOff>
                    <xdr:row>16</xdr:row>
                    <xdr:rowOff>12700</xdr:rowOff>
                  </from>
                  <to>
                    <xdr:col>11</xdr:col>
                    <xdr:colOff>927100</xdr:colOff>
                    <xdr:row>16</xdr:row>
                    <xdr:rowOff>317500</xdr:rowOff>
                  </to>
                </anchor>
              </controlPr>
            </control>
          </mc:Choice>
        </mc:AlternateContent>
        <mc:AlternateContent xmlns:mc="http://schemas.openxmlformats.org/markup-compatibility/2006">
          <mc:Choice Requires="x14">
            <control shapeId="8217" r:id="rId13" name="Check Box 25">
              <controlPr defaultSize="0" autoFill="0" autoLine="0" autoPict="0">
                <anchor moveWithCells="1">
                  <from>
                    <xdr:col>11</xdr:col>
                    <xdr:colOff>31750</xdr:colOff>
                    <xdr:row>25</xdr:row>
                    <xdr:rowOff>12700</xdr:rowOff>
                  </from>
                  <to>
                    <xdr:col>12</xdr:col>
                    <xdr:colOff>0</xdr:colOff>
                    <xdr:row>26</xdr:row>
                    <xdr:rowOff>0</xdr:rowOff>
                  </to>
                </anchor>
              </controlPr>
            </control>
          </mc:Choice>
        </mc:AlternateContent>
        <mc:AlternateContent xmlns:mc="http://schemas.openxmlformats.org/markup-compatibility/2006">
          <mc:Choice Requires="x14">
            <control shapeId="8218" r:id="rId14" name="Check Box 26">
              <controlPr defaultSize="0" autoFill="0" autoLine="0" autoPict="0">
                <anchor moveWithCells="1">
                  <from>
                    <xdr:col>11</xdr:col>
                    <xdr:colOff>31750</xdr:colOff>
                    <xdr:row>27</xdr:row>
                    <xdr:rowOff>12700</xdr:rowOff>
                  </from>
                  <to>
                    <xdr:col>12</xdr:col>
                    <xdr:colOff>0</xdr:colOff>
                    <xdr:row>28</xdr:row>
                    <xdr:rowOff>31750</xdr:rowOff>
                  </to>
                </anchor>
              </controlPr>
            </control>
          </mc:Choice>
        </mc:AlternateContent>
        <mc:AlternateContent xmlns:mc="http://schemas.openxmlformats.org/markup-compatibility/2006">
          <mc:Choice Requires="x14">
            <control shapeId="8219" r:id="rId15" name="Check Box 27">
              <controlPr defaultSize="0" autoFill="0" autoLine="0" autoPict="0">
                <anchor moveWithCells="1">
                  <from>
                    <xdr:col>11</xdr:col>
                    <xdr:colOff>31750</xdr:colOff>
                    <xdr:row>29</xdr:row>
                    <xdr:rowOff>12700</xdr:rowOff>
                  </from>
                  <to>
                    <xdr:col>12</xdr:col>
                    <xdr:colOff>0</xdr:colOff>
                    <xdr:row>29</xdr:row>
                    <xdr:rowOff>317500</xdr:rowOff>
                  </to>
                </anchor>
              </controlPr>
            </control>
          </mc:Choice>
        </mc:AlternateContent>
        <mc:AlternateContent xmlns:mc="http://schemas.openxmlformats.org/markup-compatibility/2006">
          <mc:Choice Requires="x14">
            <control shapeId="8220" r:id="rId16" name="Check Box 28">
              <controlPr defaultSize="0" autoFill="0" autoLine="0" autoPict="0">
                <anchor moveWithCells="1">
                  <from>
                    <xdr:col>11</xdr:col>
                    <xdr:colOff>31750</xdr:colOff>
                    <xdr:row>31</xdr:row>
                    <xdr:rowOff>12700</xdr:rowOff>
                  </from>
                  <to>
                    <xdr:col>12</xdr:col>
                    <xdr:colOff>0</xdr:colOff>
                    <xdr:row>31</xdr:row>
                    <xdr:rowOff>317500</xdr:rowOff>
                  </to>
                </anchor>
              </controlPr>
            </control>
          </mc:Choice>
        </mc:AlternateContent>
        <mc:AlternateContent xmlns:mc="http://schemas.openxmlformats.org/markup-compatibility/2006">
          <mc:Choice Requires="x14">
            <control shapeId="8221" r:id="rId17" name="Check Box 29">
              <controlPr defaultSize="0" autoFill="0" autoLine="0" autoPict="0">
                <anchor moveWithCells="1">
                  <from>
                    <xdr:col>11</xdr:col>
                    <xdr:colOff>31750</xdr:colOff>
                    <xdr:row>34</xdr:row>
                    <xdr:rowOff>12700</xdr:rowOff>
                  </from>
                  <to>
                    <xdr:col>12</xdr:col>
                    <xdr:colOff>0</xdr:colOff>
                    <xdr:row>34</xdr:row>
                    <xdr:rowOff>317500</xdr:rowOff>
                  </to>
                </anchor>
              </controlPr>
            </control>
          </mc:Choice>
        </mc:AlternateContent>
        <mc:AlternateContent xmlns:mc="http://schemas.openxmlformats.org/markup-compatibility/2006">
          <mc:Choice Requires="x14">
            <control shapeId="8222" r:id="rId18" name="Check Box 30">
              <controlPr defaultSize="0" autoFill="0" autoLine="0" autoPict="0">
                <anchor moveWithCells="1">
                  <from>
                    <xdr:col>11</xdr:col>
                    <xdr:colOff>31750</xdr:colOff>
                    <xdr:row>36</xdr:row>
                    <xdr:rowOff>12700</xdr:rowOff>
                  </from>
                  <to>
                    <xdr:col>12</xdr:col>
                    <xdr:colOff>0</xdr:colOff>
                    <xdr:row>37</xdr:row>
                    <xdr:rowOff>31750</xdr:rowOff>
                  </to>
                </anchor>
              </controlPr>
            </control>
          </mc:Choice>
        </mc:AlternateContent>
        <mc:AlternateContent xmlns:mc="http://schemas.openxmlformats.org/markup-compatibility/2006">
          <mc:Choice Requires="x14">
            <control shapeId="8223" r:id="rId19" name="Check Box 31">
              <controlPr defaultSize="0" autoFill="0" autoLine="0" autoPict="0">
                <anchor moveWithCells="1">
                  <from>
                    <xdr:col>11</xdr:col>
                    <xdr:colOff>31750</xdr:colOff>
                    <xdr:row>38</xdr:row>
                    <xdr:rowOff>12700</xdr:rowOff>
                  </from>
                  <to>
                    <xdr:col>12</xdr:col>
                    <xdr:colOff>0</xdr:colOff>
                    <xdr:row>38</xdr:row>
                    <xdr:rowOff>317500</xdr:rowOff>
                  </to>
                </anchor>
              </controlPr>
            </control>
          </mc:Choice>
        </mc:AlternateContent>
        <mc:AlternateContent xmlns:mc="http://schemas.openxmlformats.org/markup-compatibility/2006">
          <mc:Choice Requires="x14">
            <control shapeId="8224" r:id="rId20" name="Check Box 32">
              <controlPr defaultSize="0" autoFill="0" autoLine="0" autoPict="0">
                <anchor moveWithCells="1">
                  <from>
                    <xdr:col>11</xdr:col>
                    <xdr:colOff>31750</xdr:colOff>
                    <xdr:row>40</xdr:row>
                    <xdr:rowOff>12700</xdr:rowOff>
                  </from>
                  <to>
                    <xdr:col>12</xdr:col>
                    <xdr:colOff>0</xdr:colOff>
                    <xdr:row>40</xdr:row>
                    <xdr:rowOff>317500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 xmlns="901eabe0-edc5-4258-98b8-b7d9ee479b2d">false</PDF>
    <_x00dc_bersetzung xmlns="901eabe0-edc5-4258-98b8-b7d9ee479b2d" xsi:nil="true"/>
    <Revision2 xmlns="901eabe0-edc5-4258-98b8-b7d9ee479b2d" xsi:nil="true"/>
    <Stand xmlns="901eabe0-edc5-4258-98b8-b7d9ee479b2d">2023-04-30T22:00:00+00:00</Stand>
    <Kommentierung_x0020_Neu xmlns="901eabe0-edc5-4258-98b8-b7d9ee479b2d">false</Kommentierung_x0020_Neu>
    <Ansprechpartner xmlns="901eabe0-edc5-4258-98b8-b7d9ee479b2d">
      <UserInfo>
        <DisplayName>Förschler, Dr. Annette</DisplayName>
        <AccountId>39</AccountId>
        <AccountType/>
      </UserInfo>
    </Ansprechpartner>
    <Sprache xmlns="901eabe0-edc5-4258-98b8-b7d9ee479b2d">Deutsch</Sprache>
    <Revision xmlns="901eabe0-edc5-4258-98b8-b7d9ee479b2d" xsi:nil="true"/>
    <Bemerkungen xmlns="901eabe0-edc5-4258-98b8-b7d9ee479b2d" xsi:nil="true"/>
    <Gruppe xmlns="901eabe0-edc5-4258-98b8-b7d9ee479b2d">FIN OGK Handel</Gruppe>
    <Verantwortung xmlns="901eabe0-edc5-4258-98b8-b7d9ee479b2d">
      <UserInfo>
        <DisplayName>i:0#.f|membership|wilfried.kamphausen@q-s.de,#i:0#.f|membership|wilfried.kamphausen@q-s.de,#wilfried.kamphausen@q-s.de,#,#Kamphausen, Wilfried,#,#OGK,#</DisplayName>
        <AccountId>17</AccountId>
        <AccountType/>
      </UserInfo>
    </Verantwortung>
    <Tierart xmlns="901eabe0-edc5-4258-98b8-b7d9ee479b2d" xsi:nil="true"/>
    <Dokumentenstatus xmlns="901eabe0-edc5-4258-98b8-b7d9ee479b2d">Veröffentlicht</Dokumentenstatus>
    <Dokumententyp xmlns="901eabe0-edc5-4258-98b8-b7d9ee479b2d">Leitfaden</Dokumententyp>
    <Formulierung xmlns="901eabe0-edc5-4258-98b8-b7d9ee479b2d" xsi:nil="true"/>
    <Anpassung_x007c_AusstiegAkkreditierung xmlns="901eabe0-edc5-4258-98b8-b7d9ee479b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46D6F81F2875D4A900A44E30FF5166C" ma:contentTypeVersion="56" ma:contentTypeDescription="Ein neues Dokument erstellen." ma:contentTypeScope="" ma:versionID="074c06e3e012b3f2ddaacab09d5c4087">
  <xsd:schema xmlns:xsd="http://www.w3.org/2001/XMLSchema" xmlns:xs="http://www.w3.org/2001/XMLSchema" xmlns:p="http://schemas.microsoft.com/office/2006/metadata/properties" xmlns:ns2="901eabe0-edc5-4258-98b8-b7d9ee479b2d" xmlns:ns3="400f1a70-2d12-410b-9498-d0cd47b5905a" targetNamespace="http://schemas.microsoft.com/office/2006/metadata/properties" ma:root="true" ma:fieldsID="fbc6258e56a732110e46a8fd6897500a" ns2:_="" ns3:_="">
    <xsd:import namespace="901eabe0-edc5-4258-98b8-b7d9ee479b2d"/>
    <xsd:import namespace="400f1a70-2d12-410b-9498-d0cd47b5905a"/>
    <xsd:element name="properties">
      <xsd:complexType>
        <xsd:sequence>
          <xsd:element name="documentManagement">
            <xsd:complexType>
              <xsd:all>
                <xsd:element ref="ns2:Anpassung_x007c_AusstiegAkkreditierung" minOccurs="0"/>
                <xsd:element ref="ns2:Formulierung" minOccurs="0"/>
                <xsd:element ref="ns2:Gruppe" minOccurs="0"/>
                <xsd:element ref="ns2:Dokumententyp" minOccurs="0"/>
                <xsd:element ref="ns2:Sprache" minOccurs="0"/>
                <xsd:element ref="ns2:Dokumentenstatus" minOccurs="0"/>
                <xsd:element ref="ns2:Bemerkungen" minOccurs="0"/>
                <xsd:element ref="ns2:Verantwortung" minOccurs="0"/>
                <xsd:element ref="ns2:Kommentierung_x0020_Neu" minOccurs="0"/>
                <xsd:element ref="ns2:Revision2" minOccurs="0"/>
                <xsd:element ref="ns2:Revision" minOccurs="0"/>
                <xsd:element ref="ns2:Stand" minOccurs="0"/>
                <xsd:element ref="ns2:PDF" minOccurs="0"/>
                <xsd:element ref="ns2:_x00dc_bersetzung" minOccurs="0"/>
                <xsd:element ref="ns2:Ansprechpartner" minOccurs="0"/>
                <xsd:element ref="ns2:Tierar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eabe0-edc5-4258-98b8-b7d9ee479b2d" elementFormDefault="qualified">
    <xsd:import namespace="http://schemas.microsoft.com/office/2006/documentManagement/types"/>
    <xsd:import namespace="http://schemas.microsoft.com/office/infopath/2007/PartnerControls"/>
    <xsd:element name="Anpassung_x007c_AusstiegAkkreditierung" ma:index="1" nillable="true" ma:displayName="Anpassung | Ausstieg Akkreditierung" ma:description="Anpassung der Dokumente durch Systemmanagement" ma:format="Dropdown" ma:internalName="Anpassung_x007c_AusstiegAkkreditierung">
      <xsd:simpleType>
        <xsd:restriction base="dms:Choice">
          <xsd:enumeration value="Nicht erforderlich"/>
          <xsd:enumeration value="Erforderlich"/>
        </xsd:restriction>
      </xsd:simpleType>
    </xsd:element>
    <xsd:element name="Formulierung" ma:index="2" nillable="true" ma:displayName="Formulierung" ma:format="Dropdown" ma:internalName="Formulierung" ma:readOnly="false">
      <xsd:simpleType>
        <xsd:restriction base="dms:Choice">
          <xsd:enumeration value="noch offen"/>
          <xsd:enumeration value="Formulierungsentwurf"/>
          <xsd:enumeration value="Freigabe final"/>
        </xsd:restriction>
      </xsd:simpleType>
    </xsd:element>
    <xsd:element name="Gruppe" ma:index="4" nillable="true" ma:displayName="Gruppe" ma:format="Dropdown" ma:internalName="Gruppe">
      <xsd:simpleType>
        <xsd:restriction base="dms:Choice">
          <xsd:enumeration value="Allgemeines Regelwerk"/>
          <xsd:enumeration value="Antibiotikamonitoring"/>
          <xsd:enumeration value="Bündler"/>
          <xsd:enumeration value="Fleisch"/>
          <xsd:enumeration value="LEH Fleisch/OGK"/>
          <xsd:enumeration value="Fleisch/OGK"/>
          <xsd:enumeration value="Futtermittelmonitoring"/>
          <xsd:enumeration value="Futtermittelwirtschaft"/>
          <xsd:enumeration value="Erzeugung OGK"/>
          <xsd:enumeration value="Befunddaten Fleisch"/>
          <xsd:enumeration value="Großhandel OGK"/>
          <xsd:enumeration value="Be- und Verarbeitung OGK"/>
          <xsd:enumeration value="Landwirtschaft"/>
          <xsd:enumeration value="Rückstandsmonitoring"/>
          <xsd:enumeration value="Salmonellenmonitoring"/>
          <xsd:enumeration value="Zertifizierung"/>
          <xsd:enumeration value="OGK"/>
          <xsd:enumeration value="FIN OGK Erzeugung"/>
          <xsd:enumeration value="FIN OGK Handel"/>
          <xsd:enumeration value="Heimtierfutter"/>
          <xsd:enumeration value="ITW"/>
        </xsd:restriction>
      </xsd:simpleType>
    </xsd:element>
    <xsd:element name="Dokumententyp" ma:index="5" nillable="true" ma:displayName="Dokumententyp" ma:format="Dropdown" ma:internalName="Dokumententyp" ma:readOnly="false">
      <xsd:simpleType>
        <xsd:restriction base="dms:Choice">
          <xsd:enumeration value="Anlage"/>
          <xsd:enumeration value="Arbeitshilfe"/>
          <xsd:enumeration value="Bewertungsgrundlage"/>
          <xsd:enumeration value="Checkliste"/>
          <xsd:enumeration value="Eigenkontrollcheckliste"/>
          <xsd:enumeration value="Erläuterung"/>
          <xsd:enumeration value="Leitfaden"/>
          <xsd:enumeration value="Merkblatt"/>
          <xsd:enumeration value="Revisionsinformation"/>
          <xsd:enumeration value="Weitere Dokumente"/>
          <xsd:enumeration value="Musterformular"/>
          <xsd:enumeration value="Empfehlung"/>
          <xsd:enumeration value="Zusatzmodul"/>
          <xsd:enumeration value="Soja Plus"/>
          <xsd:enumeration value="Tiergesundheitsberatung"/>
        </xsd:restriction>
      </xsd:simpleType>
    </xsd:element>
    <xsd:element name="Sprache" ma:index="6" nillable="true" ma:displayName="Sprache" ma:format="Dropdown" ma:internalName="Sprache" ma:readOnly="false">
      <xsd:simpleType>
        <xsd:restriction base="dms:Choice">
          <xsd:enumeration value="Deutsch"/>
          <xsd:enumeration value="Englisch"/>
          <xsd:enumeration value="Italienisch"/>
          <xsd:enumeration value="Spanisch"/>
          <xsd:enumeration value="Polnisch"/>
        </xsd:restriction>
      </xsd:simpleType>
    </xsd:element>
    <xsd:element name="Dokumentenstatus" ma:index="7" nillable="true" ma:displayName="Dokumentenstatus" ma:format="Dropdown" ma:internalName="Dokumentenstatus" ma:readOnly="false">
      <xsd:simpleType>
        <xsd:restriction base="dms:Choice">
          <xsd:enumeration value="Ausgelaufen"/>
          <xsd:enumeration value="Entwurf"/>
          <xsd:enumeration value="Freigabe"/>
          <xsd:enumeration value="In Kommentierung"/>
          <xsd:enumeration value="Veröffentlicht"/>
        </xsd:restriction>
      </xsd:simpleType>
    </xsd:element>
    <xsd:element name="Bemerkungen" ma:index="8" nillable="true" ma:displayName="Bemerkungen" ma:internalName="Bemerkungen" ma:readOnly="false">
      <xsd:simpleType>
        <xsd:restriction base="dms:Text">
          <xsd:maxLength value="255"/>
        </xsd:restriction>
      </xsd:simpleType>
    </xsd:element>
    <xsd:element name="Verantwortung" ma:index="9" nillable="true" ma:displayName="Verantwortung" ma:list="UserInfo" ma:SharePointGroup="0" ma:internalName="Verantwortung"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mentierung_x0020_Neu" ma:index="10" nillable="true" ma:displayName="Kommentierung" ma:default="0" ma:internalName="Kommentierung_x0020_Neu" ma:readOnly="false">
      <xsd:simpleType>
        <xsd:restriction base="dms:Boolean"/>
      </xsd:simpleType>
    </xsd:element>
    <xsd:element name="Revision2" ma:index="11" nillable="true" ma:displayName="Revisionsinformation" ma:list="{901eabe0-edc5-4258-98b8-b7d9ee479b2d}" ma:internalName="Revision2" ma:readOnly="false" ma:showField="Title">
      <xsd:simpleType>
        <xsd:restriction base="dms:Lookup"/>
      </xsd:simpleType>
    </xsd:element>
    <xsd:element name="Revision" ma:index="12" nillable="true" ma:displayName="Revision" ma:format="Dropdown" ma:internalName="Revision" ma:readOnly="false">
      <xsd:simpleType>
        <xsd:restriction base="dms:Choice">
          <xsd:enumeration value="Rev01"/>
          <xsd:enumeration value="Rev02"/>
          <xsd:enumeration value="Rev03"/>
          <xsd:enumeration value="Rev04"/>
          <xsd:enumeration value="Rev05"/>
          <xsd:enumeration value="Rev06"/>
          <xsd:enumeration value="Rev07"/>
          <xsd:enumeration value="Rev08"/>
          <xsd:enumeration value="Rev09"/>
          <xsd:enumeration value="-"/>
        </xsd:restriction>
      </xsd:simpleType>
    </xsd:element>
    <xsd:element name="Stand" ma:index="13" nillable="true" ma:displayName="Stand" ma:format="DateOnly" ma:internalName="Stand" ma:readOnly="false">
      <xsd:simpleType>
        <xsd:restriction base="dms:DateTime"/>
      </xsd:simpleType>
    </xsd:element>
    <xsd:element name="PDF" ma:index="14" nillable="true" ma:displayName="PDF" ma:default="0" ma:internalName="PDF" ma:readOnly="false">
      <xsd:simpleType>
        <xsd:restriction base="dms:Boolean"/>
      </xsd:simpleType>
    </xsd:element>
    <xsd:element name="_x00dc_bersetzung" ma:index="15" nillable="true" ma:displayName="Übersetzung" ma:format="Dropdown" ma:internalName="_x00dc_bersetzung" ma:readOnly="false">
      <xsd:simpleType>
        <xsd:restriction base="dms:Choice">
          <xsd:enumeration value="Fertig"/>
          <xsd:enumeration value="In Klärung"/>
          <xsd:enumeration value="Noch zu beauftragen"/>
          <xsd:enumeration value="Warten (Intern)"/>
          <xsd:enumeration value="Warten (Extern)"/>
        </xsd:restriction>
      </xsd:simpleType>
    </xsd:element>
    <xsd:element name="Ansprechpartner" ma:index="16" nillable="true" ma:displayName="Ansprechpartner" ma:list="UserInfo" ma:SharePointGroup="0" ma:internalName="Ansprechpart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erart" ma:index="19" nillable="true" ma:displayName="Tierart" ma:hidden="true" ma:internalName="Tierart" ma:readOnly="false">
      <xsd:complexType>
        <xsd:complexContent>
          <xsd:extension base="dms:MultiChoice">
            <xsd:sequence>
              <xsd:element name="Value" maxOccurs="unbounded" minOccurs="0" nillable="true">
                <xsd:simpleType>
                  <xsd:restriction base="dms:Choice">
                    <xsd:enumeration value="Geflügel"/>
                    <xsd:enumeration value="Rind"/>
                    <xsd:enumeration value="Schwein"/>
                  </xsd:restriction>
                </xsd:simpleType>
              </xsd:element>
            </xsd:sequence>
          </xsd:extension>
        </xsd:complexContent>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0f1a70-2d12-410b-9498-d0cd47b5905a" elementFormDefault="qualified">
    <xsd:import namespace="http://schemas.microsoft.com/office/2006/documentManagement/types"/>
    <xsd:import namespace="http://schemas.microsoft.com/office/infopath/2007/PartnerControls"/>
    <xsd:element name="SharedWithUsers" ma:index="25" nillable="true" ma:displayName="Freigegeben für"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82D095-5B53-4C90-9CCA-79313BAD1987}">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901eabe0-edc5-4258-98b8-b7d9ee479b2d"/>
    <ds:schemaRef ds:uri="http://www.w3.org/XML/1998/namespace"/>
    <ds:schemaRef ds:uri="http://schemas.openxmlformats.org/package/2006/metadata/core-properties"/>
    <ds:schemaRef ds:uri="400f1a70-2d12-410b-9498-d0cd47b5905a"/>
    <ds:schemaRef ds:uri="http://purl.org/dc/dcmitype/"/>
  </ds:schemaRefs>
</ds:datastoreItem>
</file>

<file path=customXml/itemProps2.xml><?xml version="1.0" encoding="utf-8"?>
<ds:datastoreItem xmlns:ds="http://schemas.openxmlformats.org/officeDocument/2006/customXml" ds:itemID="{139E6F1C-67B0-4A9C-B4DF-6D53AC962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eabe0-edc5-4258-98b8-b7d9ee479b2d"/>
    <ds:schemaRef ds:uri="400f1a70-2d12-410b-9498-d0cd47b59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A3BEFA-2373-45E5-BC99-FA1ADE837B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10</vt:i4>
      </vt:variant>
    </vt:vector>
  </HeadingPairs>
  <TitlesOfParts>
    <vt:vector size="28" baseType="lpstr">
      <vt:lpstr>Nachhaltigkeitscheck GH</vt:lpstr>
      <vt:lpstr>Erläuterung</vt:lpstr>
      <vt:lpstr>KlimaEnergie</vt:lpstr>
      <vt:lpstr>Ressourcenschutz</vt:lpstr>
      <vt:lpstr>VerpackungKL-Wirtschaft</vt:lpstr>
      <vt:lpstr>Wasser</vt:lpstr>
      <vt:lpstr>LM-AbfälleVerluste</vt:lpstr>
      <vt:lpstr>QualitätLM-Sicherheit</vt:lpstr>
      <vt:lpstr>Regionale Wirtschaftskreisläufe</vt:lpstr>
      <vt:lpstr>Lieferkettenbeziehung</vt:lpstr>
      <vt:lpstr>Automatisierung</vt:lpstr>
      <vt:lpstr>Verfügbarkeit von Arbeitskräfte</vt:lpstr>
      <vt:lpstr>Zukunftsorientierung</vt:lpstr>
      <vt:lpstr>Arbeitsbedingungen</vt:lpstr>
      <vt:lpstr>Arbeitssicherheit</vt:lpstr>
      <vt:lpstr>Gesellschaftliches Engagement</vt:lpstr>
      <vt:lpstr>Auswertung</vt:lpstr>
      <vt:lpstr>Gesamtauswertung</vt:lpstr>
      <vt:lpstr>Arbeitssicherheit!Druckbereich</vt:lpstr>
      <vt:lpstr>Erläuterung!Druckbereich</vt:lpstr>
      <vt:lpstr>'Gesellschaftliches Engagement'!Druckbereich</vt:lpstr>
      <vt:lpstr>Lieferkettenbeziehung!Druckbereich</vt:lpstr>
      <vt:lpstr>'LM-AbfälleVerluste'!Druckbereich</vt:lpstr>
      <vt:lpstr>'QualitätLM-Sicherheit'!Druckbereich</vt:lpstr>
      <vt:lpstr>'Regionale Wirtschaftskreisläufe'!Druckbereich</vt:lpstr>
      <vt:lpstr>'Verfügbarkeit von Arbeitskräfte'!Druckbereich</vt:lpstr>
      <vt:lpstr>'VerpackungKL-Wirtschaft'!Druckbereich</vt:lpstr>
      <vt:lpstr>Zukunftsorientierung!Druckbereich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 Handel Anlage 4.1 Nachhaltigkeitscheck Großhandel und LEH</dc:title>
  <dc:subject/>
  <dc:creator>Schmidt, Maira</dc:creator>
  <cp:keywords/>
  <dc:description/>
  <cp:lastModifiedBy>Walter, Maike</cp:lastModifiedBy>
  <cp:revision/>
  <dcterms:created xsi:type="dcterms:W3CDTF">2023-05-10T12:22:30Z</dcterms:created>
  <dcterms:modified xsi:type="dcterms:W3CDTF">2024-12-23T09:30:20Z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0x010100946D6F81F2875D4A900A44E30FF5166C</vt:lpwstr>
  </property>
</Properties>
</file>