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K:\1700 Systemhandbuch\Revision 2024\deutsch\Bündler\Arbeitshilfen\"/>
    </mc:Choice>
  </mc:AlternateContent>
  <xr:revisionPtr revIDLastSave="0" documentId="8_{D9179440-F671-4E1E-B53B-688AB3BC9CF3}" xr6:coauthVersionLast="47" xr6:coauthVersionMax="47" xr10:uidLastSave="{00000000-0000-0000-0000-000000000000}"/>
  <bookViews>
    <workbookView xWindow="-120" yWindow="-120" windowWidth="29040" windowHeight="15840" activeTab="2" xr2:uid="{00000000-000D-0000-FFFF-FFFF00000000}"/>
  </bookViews>
  <sheets>
    <sheet name="Stammdaten" sheetId="1" r:id="rId1"/>
    <sheet name="GG-Prüfsystematik" sheetId="8" r:id="rId2"/>
    <sheet name="Nutzung des QS-Prüfzeichen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 l="1"/>
  <c r="G18" i="6" l="1"/>
  <c r="B27" i="8" l="1"/>
  <c r="B41" i="8" s="1"/>
  <c r="C41" i="8" s="1"/>
  <c r="F18" i="6"/>
  <c r="B37" i="8"/>
  <c r="G28" i="6" s="1"/>
  <c r="B29" i="6" s="1"/>
  <c r="B14" i="8"/>
  <c r="B4" i="8" l="1"/>
  <c r="B19" i="8" s="1"/>
  <c r="C19" i="8" s="1"/>
  <c r="E18" i="6"/>
  <c r="B18" i="8" l="1"/>
  <c r="C18" i="8" s="1"/>
</calcChain>
</file>

<file path=xl/sharedStrings.xml><?xml version="1.0" encoding="utf-8"?>
<sst xmlns="http://schemas.openxmlformats.org/spreadsheetml/2006/main" count="97" uniqueCount="73">
  <si>
    <t xml:space="preserve">GGN </t>
  </si>
  <si>
    <t>Karl Mustermann</t>
  </si>
  <si>
    <t>Ina Musterfrau</t>
  </si>
  <si>
    <t>Carlos Musterbauer</t>
  </si>
  <si>
    <t>QS-ID</t>
  </si>
  <si>
    <t>GGN</t>
  </si>
  <si>
    <t>Name</t>
  </si>
  <si>
    <t>1) Stammdaten</t>
  </si>
  <si>
    <t>Name des Bündlers/ QS-ID</t>
  </si>
  <si>
    <t>Name des Zertifikatsinhabers / GGN</t>
  </si>
  <si>
    <t>Bündler A</t>
  </si>
  <si>
    <t>Zertifikatsinhaber A</t>
  </si>
  <si>
    <t>Anzahl der bei QS registrierten Erzeuger</t>
  </si>
  <si>
    <t>Gesamtanzahl der Erzeuger des Option 2 -Zertifikates</t>
  </si>
  <si>
    <t>gerundet</t>
  </si>
  <si>
    <t>graue Felder werden automatisch berechnet</t>
  </si>
  <si>
    <t xml:space="preserve">Datum der Anmeldung </t>
  </si>
  <si>
    <t xml:space="preserve">Datum der Abmeldung </t>
  </si>
  <si>
    <t>Erzeuger 4</t>
  </si>
  <si>
    <t>Erzeuger 5</t>
  </si>
  <si>
    <t>Erzeuger 6</t>
  </si>
  <si>
    <t>Erzeuger 7</t>
  </si>
  <si>
    <t>Erzeuger 8</t>
  </si>
  <si>
    <t>Erzeuger 9</t>
  </si>
  <si>
    <t>Erzeuger 10</t>
  </si>
  <si>
    <t>Ezeugername</t>
  </si>
  <si>
    <t xml:space="preserve">Berechnung </t>
  </si>
  <si>
    <t xml:space="preserve">GGN oder OGK-Nummer </t>
  </si>
  <si>
    <t>Gesamtzahl der bei QS registrierten Erzeuger</t>
  </si>
  <si>
    <t>Erläuterung:</t>
  </si>
  <si>
    <t>A) Angekündigte Kontrollen</t>
  </si>
  <si>
    <t>Gesamtzahl Erzeuger mit angekündigter Kontrolle</t>
  </si>
  <si>
    <r>
      <rPr>
        <b/>
        <sz val="14"/>
        <color theme="1"/>
        <rFont val="Verdana"/>
        <family val="2"/>
      </rPr>
      <t>□</t>
    </r>
    <r>
      <rPr>
        <sz val="9"/>
        <color theme="1"/>
        <rFont val="Verdana"/>
        <family val="2"/>
      </rPr>
      <t xml:space="preserve"> Die GLOBALG.A.P.-Prüfsystematik wird für die bei QS registrierten Erzeuger eingehalten</t>
    </r>
  </si>
  <si>
    <t>grüne Felder bitte ausfüllen</t>
  </si>
  <si>
    <r>
      <t xml:space="preserve">Anzahl der mindestens durchzuführenden </t>
    </r>
    <r>
      <rPr>
        <b/>
        <sz val="9"/>
        <color theme="1"/>
        <rFont val="Verdana"/>
        <family val="2"/>
      </rPr>
      <t>angekündigten</t>
    </r>
    <r>
      <rPr>
        <sz val="9"/>
        <color theme="1"/>
        <rFont val="Verdana"/>
        <family val="2"/>
      </rPr>
      <t xml:space="preserve"> Kontrollen (= Quadratwurzel der bei QS registrierten Erzeuger) 
</t>
    </r>
  </si>
  <si>
    <t xml:space="preserve">2) Einhaltung der GLOBALG.A.P.-Prüfsystematik  </t>
  </si>
  <si>
    <t>ODER</t>
  </si>
  <si>
    <t>GGN oder OGK-Nummer</t>
  </si>
  <si>
    <t>3) Weitere Anforderungen bei Kennzeichnung der Ware mit dem QS-Prüfzeichen</t>
  </si>
  <si>
    <t>Nur anwendbar, wenn das QS-Prüfzeichen verwendet wird (Bestätigung von QS liegt vor)!</t>
  </si>
  <si>
    <r>
      <rPr>
        <sz val="9"/>
        <color theme="1"/>
        <rFont val="Verdana"/>
        <family val="2"/>
      </rPr>
      <t xml:space="preserve">Anzahl der  mindestens durchzuführenden </t>
    </r>
    <r>
      <rPr>
        <b/>
        <sz val="9"/>
        <color theme="1"/>
        <rFont val="Verdana"/>
        <family val="2"/>
      </rPr>
      <t>unangekündigten</t>
    </r>
    <r>
      <rPr>
        <sz val="9"/>
        <color theme="1"/>
        <rFont val="Verdana"/>
        <family val="2"/>
      </rPr>
      <t xml:space="preserve"> Kontrollen 
(= 1/2 Quadratwurzel der bei QS registrierten Erzeuger) 
</t>
    </r>
  </si>
  <si>
    <t>Bitte ankreuzen (für die unangekündigten Kontrollen)</t>
  </si>
  <si>
    <t>Gesamtzahl Erzeuger mit unangekündigter Kontrolle</t>
  </si>
  <si>
    <r>
      <t>Anzahl zusätzlicher Kontrollen</t>
    </r>
    <r>
      <rPr>
        <vertAlign val="superscript"/>
        <sz val="9"/>
        <color theme="1"/>
        <rFont val="Verdana"/>
        <family val="2"/>
      </rPr>
      <t>A),B),C)</t>
    </r>
  </si>
  <si>
    <t>Bitte ankreuzen (für die angekündigten Kontrollen):</t>
  </si>
  <si>
    <r>
      <t>Beanstandung im QS-Rückstands-monitoring</t>
    </r>
    <r>
      <rPr>
        <b/>
        <vertAlign val="superscript"/>
        <sz val="9"/>
        <rFont val="Verdana"/>
        <family val="2"/>
      </rPr>
      <t>B)</t>
    </r>
  </si>
  <si>
    <r>
      <t>unangekündigte Kontrolle am Tag der Kontrolle nicht bestanden</t>
    </r>
    <r>
      <rPr>
        <b/>
        <vertAlign val="superscript"/>
        <sz val="9"/>
        <rFont val="Verdana"/>
        <family val="2"/>
      </rPr>
      <t>C)</t>
    </r>
  </si>
  <si>
    <r>
      <t>Paralleleigentum (PO)</t>
    </r>
    <r>
      <rPr>
        <b/>
        <vertAlign val="superscript"/>
        <sz val="9"/>
        <rFont val="Verdana"/>
        <family val="2"/>
      </rPr>
      <t>A)</t>
    </r>
    <r>
      <rPr>
        <b/>
        <sz val="9"/>
        <rFont val="Verdana"/>
        <family val="2"/>
      </rPr>
      <t xml:space="preserve"> </t>
    </r>
  </si>
  <si>
    <t>2) Liste der bei QS registrierten Erzeuger</t>
  </si>
  <si>
    <t xml:space="preserve">Anzahl der angekündigten Kontrollen mit Reduzierung nach der GLOBALG.A.P.-Prüfsystematik 
(= 1/2 Quadratwurzel der bei QS registrierten Erzeuger) 
</t>
  </si>
  <si>
    <t>Bei QS registrierte Erzeuger</t>
  </si>
  <si>
    <t>Datum der Anmeldung bei QS</t>
  </si>
  <si>
    <t>Datum der Abmeldung bei QS</t>
  </si>
  <si>
    <t>B) Unangekündigte Kontrollen</t>
  </si>
  <si>
    <r>
      <rPr>
        <b/>
        <sz val="14"/>
        <color theme="1"/>
        <rFont val="Verdana"/>
        <family val="2"/>
      </rPr>
      <t>□</t>
    </r>
    <r>
      <rPr>
        <b/>
        <sz val="9"/>
        <color theme="1"/>
        <rFont val="Verdana"/>
        <family val="2"/>
      </rPr>
      <t xml:space="preserve"> </t>
    </r>
    <r>
      <rPr>
        <sz val="9"/>
        <color theme="1"/>
        <rFont val="Verdana"/>
        <family val="2"/>
      </rPr>
      <t xml:space="preserve">Die GLOBALG.A.P.-Prüfsystematik wird für die bei QS registrierten Erzeuger noch nicht erfüllt. Die erforderlichen Kontrollen sind bei der Zertifizierungsstelle (durch den Zertifikatsinhaber oder den Bündler) für den aktuellen Zertifizierungszyklus beauftragt. Eine Bestätigung der Zertifizierungsstelle über die Durchführung wird QS nachgereicht.    </t>
    </r>
  </si>
  <si>
    <t>x</t>
  </si>
  <si>
    <t>Bitte beachten Sie, dass Zellen mit einer gestrichelten Umrandung weiter Erklärungen via Hover-Effekt beinhalten</t>
  </si>
  <si>
    <t xml:space="preserve">Bachten Sie die unten aufgeführte Berechnung: </t>
  </si>
  <si>
    <t>Daher:</t>
  </si>
  <si>
    <r>
      <rPr>
        <b/>
        <sz val="14"/>
        <color theme="1"/>
        <rFont val="Verdana"/>
        <family val="2"/>
      </rPr>
      <t>x</t>
    </r>
    <r>
      <rPr>
        <b/>
        <sz val="9"/>
        <color theme="1"/>
        <rFont val="Verdana"/>
        <family val="2"/>
      </rPr>
      <t xml:space="preserve"> </t>
    </r>
    <r>
      <rPr>
        <sz val="9"/>
        <color theme="1"/>
        <rFont val="Verdana"/>
        <family val="2"/>
      </rPr>
      <t xml:space="preserve">Die GLOBALG.A.P.-Prüfsystematik wird für die bei QS registrierten Erzeuger noch nicht erfüllt. Die erforderlichen Kontrollen sind bei der Zertifizierungsstelle (durch den Zertifikatsinhaber oder den Bündler) für den aktuellen Zertifizierungszyklus beauftragt. Eine Bestätigung der Zertifizierungsstelle über die Durchführung wird QS nachgereicht.  </t>
    </r>
  </si>
  <si>
    <r>
      <rPr>
        <b/>
        <sz val="14"/>
        <color theme="1"/>
        <rFont val="Verdana"/>
        <family val="2"/>
      </rPr>
      <t>x</t>
    </r>
    <r>
      <rPr>
        <sz val="9"/>
        <color theme="1"/>
        <rFont val="Verdana"/>
        <family val="2"/>
      </rPr>
      <t xml:space="preserve"> Die GLOBALG.A.P.-Prüfsystematik wird für die bei QS registrierten Erzeuger eingehalten</t>
    </r>
  </si>
  <si>
    <t>Bitte ankreuzen (für die weiteren Anforderungen bei Kennzeichnung der Ware mit dem QS-Prüfzeichen):</t>
  </si>
  <si>
    <r>
      <rPr>
        <vertAlign val="superscript"/>
        <sz val="9"/>
        <rFont val="Verdana"/>
        <family val="2"/>
      </rPr>
      <t xml:space="preserve">A) </t>
    </r>
    <r>
      <rPr>
        <sz val="9"/>
        <rFont val="Verdana"/>
        <family val="2"/>
      </rPr>
      <t>Erzeuger mit Paralleleigentum (PO) müssen jedes Jahr eine angekündigte GLOBALG.A.P. Kontrolle erhalten</t>
    </r>
  </si>
  <si>
    <r>
      <rPr>
        <vertAlign val="superscript"/>
        <sz val="9"/>
        <rFont val="Verdana"/>
        <family val="2"/>
      </rPr>
      <t xml:space="preserve">B) </t>
    </r>
    <r>
      <rPr>
        <sz val="9"/>
        <rFont val="Verdana"/>
        <family val="2"/>
      </rPr>
      <t>Erzeuger mit Beanstandung müssen innerhalb des nächsten Zertifizierungszyklus eine unangekündigte GLOBALG.A.P. Kontrolle erhalten.</t>
    </r>
  </si>
  <si>
    <t xml:space="preserve">   Die gemäß der GLOBALG.A.P. Prüfsystematik erlaubte Reduzierung der angekündigten GLOBALG.A.P. Kontrollen ist nicht mehr möglich.</t>
  </si>
  <si>
    <r>
      <rPr>
        <vertAlign val="superscript"/>
        <sz val="9"/>
        <rFont val="Verdana"/>
        <family val="2"/>
      </rPr>
      <t xml:space="preserve">C) </t>
    </r>
    <r>
      <rPr>
        <sz val="9"/>
        <rFont val="Verdana"/>
        <family val="2"/>
      </rPr>
      <t>Wenn 2/3 oder weniger der bei QS registrierten Erzeuger, welche eine unangekündigte Kontrolle erhalten haben, die Kontrolle nicht bestanden haben, müssen die betroffenen Erzeuger eine unangekündigte GLOBALG.A.P. Kontrolle im nächsten Zertifizierungszyklus erhalten. Wenn mehr als 2/3 der bei QS registrierten Erzeuger, welche eine unangekündigte Kontrolle erhalten haben, die Inspektion nicht bestehen, wird die Anzahl der unangekündigten GLOBALG.A.P. Kontrollen für den nächsten Zertifizierungszyklus verdoppelt (einschließlich der betroffenen Erzeuger).</t>
    </r>
  </si>
  <si>
    <t>Erzeuger, bei denen im Berichtszeitraum eine angekündigte Kontrolle durchgeführt wurde:</t>
  </si>
  <si>
    <t>Erzeuger, bei denen im Berichtszeitraum eine unangekündigte Kontrolle durchgeführt wurde:</t>
  </si>
  <si>
    <t xml:space="preserve">2/3 der Erzeuger, welche eine unangekündigte Kontrolle im aktuellen Zertifizierungszyklus hatten= </t>
  </si>
  <si>
    <t>Berechnung der erforderlichen Kontrollen für den Berichtszeitraum (s. Leitfaden Bündler, Ziff. 13.1.2):</t>
  </si>
  <si>
    <r>
      <rPr>
        <b/>
        <sz val="14"/>
        <color theme="1"/>
        <rFont val="Verdana"/>
        <family val="2"/>
      </rPr>
      <t xml:space="preserve">□ </t>
    </r>
    <r>
      <rPr>
        <sz val="9"/>
        <color theme="1"/>
        <rFont val="Verdana"/>
        <family val="2"/>
      </rPr>
      <t>Keine zusätzlichen GLOBALG.A.P.-Kontrollen erforderlich (unter Berücksichtigung der Anforderungen Leitfaden Bündler 13.2.2, 13.2.3).</t>
    </r>
  </si>
  <si>
    <r>
      <rPr>
        <b/>
        <sz val="9"/>
        <color theme="1"/>
        <rFont val="Verdana"/>
        <family val="2"/>
      </rPr>
      <t xml:space="preserve">X </t>
    </r>
    <r>
      <rPr>
        <sz val="9"/>
        <color theme="1"/>
        <rFont val="Verdana"/>
        <family val="2"/>
      </rPr>
      <t xml:space="preserve">Es sind gemäß Leitfaden Bündler 13.2.2, 13.2.3  zusätzliche GLOBALG.A.P.-Kontrollen erforderlich. Die erforderlichen Kontrollen wurden nachweislich durchgeführt bzw. wurden bei der Zertifizierungsstelle (durch den Zertifiikatsinhaber oder den Bündler) beauftragt. Die erforderlichen Informationen dazu werden an QS nachgereicht. </t>
    </r>
  </si>
  <si>
    <t>Berechnung zusätzlich zur Einhaltung der GLOBALG.A.P.-Prüfsystematik (siehe vorheriges Tabellenblatt) ggf. durchzuführender Kontrollen   
(s. Leitfaden Bündler, Ziff. 13.2.2, 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</si>
</sst>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0;[Red]0.00"/>
  </numFmts>
  <fonts count="14" x14ac:knownFonts="1">
    <font>
      <sz val="9"/>
      <color theme="1"/>
      <name val="Verdana"/>
      <family val="2"/>
    </font>
    <font>
      <b/>
      <sz val="9"/>
      <color theme="1"/>
      <name val="Verdana"/>
      <family val="2"/>
    </font>
    <font>
      <i/>
      <sz val="9"/>
      <color theme="1"/>
      <name val="Verdana"/>
      <family val="2"/>
    </font>
    <font>
      <sz val="9"/>
      <name val="Verdana"/>
      <family val="2"/>
    </font>
    <font>
      <sz val="9"/>
      <color rgb="FF0070C0"/>
      <name val="Verdana"/>
      <family val="2"/>
    </font>
    <font>
      <b/>
      <sz val="9"/>
      <color rgb="FFFF0000"/>
      <name val="Verdana"/>
      <family val="2"/>
    </font>
    <font>
      <i/>
      <sz val="9"/>
      <name val="Verdana"/>
      <family val="2"/>
    </font>
    <font>
      <b/>
      <sz val="11"/>
      <color theme="1"/>
      <name val="Verdana"/>
      <family val="2"/>
    </font>
    <font>
      <b/>
      <sz val="14"/>
      <color theme="1"/>
      <name val="Verdana"/>
      <family val="2"/>
    </font>
    <font>
      <b/>
      <i/>
      <sz val="9"/>
      <color theme="1"/>
      <name val="Verdana"/>
      <family val="2"/>
    </font>
    <font>
      <vertAlign val="superscript"/>
      <sz val="9"/>
      <color theme="1"/>
      <name val="Verdana"/>
      <family val="2"/>
    </font>
    <font>
      <b/>
      <sz val="9"/>
      <name val="Verdana"/>
      <family val="2"/>
    </font>
    <font>
      <b/>
      <vertAlign val="superscript"/>
      <sz val="9"/>
      <name val="Verdana"/>
      <family val="2"/>
    </font>
    <font>
      <vertAlign val="superscript"/>
      <sz val="9"/>
      <name val="Verdana"/>
      <family val="2"/>
    </font>
  </fonts>
  <fills count="7">
    <fill>
      <patternFill patternType="none"/>
    </fill>
    <fill>
      <patternFill patternType="gray125"/>
    </fill>
    <fill>
      <patternFill patternType="solid">
        <fgColor rgb="FFC0C0C0"/>
        <bgColor indexed="64"/>
      </patternFill>
    </fill>
    <fill>
      <patternFill patternType="solid">
        <fgColor theme="9" tint="0.39997558519241921"/>
        <bgColor indexed="64"/>
      </patternFill>
    </fill>
    <fill>
      <patternFill patternType="solid">
        <fgColor rgb="FFDDDDDD"/>
        <bgColor indexed="64"/>
      </patternFill>
    </fill>
    <fill>
      <patternFill patternType="solid">
        <fgColor theme="9" tint="0.59999389629810485"/>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dashDot">
        <color indexed="64"/>
      </left>
      <right style="dashDot">
        <color indexed="64"/>
      </right>
      <top style="dashDot">
        <color indexed="64"/>
      </top>
      <bottom style="dashDot">
        <color indexed="64"/>
      </bottom>
      <diagonal/>
    </border>
    <border>
      <left style="thin">
        <color auto="1"/>
      </left>
      <right style="thin">
        <color auto="1"/>
      </right>
      <top/>
      <bottom style="thin">
        <color auto="1"/>
      </bottom>
      <diagonal/>
    </border>
    <border>
      <left style="mediumDashDot">
        <color indexed="64"/>
      </left>
      <right style="mediumDashDot">
        <color indexed="64"/>
      </right>
      <top style="mediumDashDot">
        <color indexed="64"/>
      </top>
      <bottom style="mediumDashDot">
        <color indexed="64"/>
      </bottom>
      <diagonal/>
    </border>
    <border>
      <left/>
      <right style="dashDot">
        <color indexed="64"/>
      </right>
      <top style="dashDot">
        <color indexed="64"/>
      </top>
      <bottom style="dashDot">
        <color indexed="64"/>
      </bottom>
      <diagonal/>
    </border>
    <border>
      <left style="medium">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s>
  <cellStyleXfs count="1">
    <xf numFmtId="0" fontId="0" fillId="0" borderId="0"/>
  </cellStyleXfs>
  <cellXfs count="74">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right" wrapText="1"/>
    </xf>
    <xf numFmtId="0" fontId="1" fillId="0" borderId="0" xfId="0" applyFont="1" applyAlignment="1">
      <alignment vertical="top" wrapText="1"/>
    </xf>
    <xf numFmtId="0" fontId="2"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1" fillId="0" borderId="1" xfId="0" applyFont="1" applyBorder="1" applyAlignment="1">
      <alignment vertical="top" wrapText="1"/>
    </xf>
    <xf numFmtId="0" fontId="1" fillId="0" borderId="0" xfId="0" applyFont="1"/>
    <xf numFmtId="0" fontId="4" fillId="0" borderId="0" xfId="0" applyFont="1" applyAlignment="1">
      <alignment horizontal="center" wrapText="1"/>
    </xf>
    <xf numFmtId="0" fontId="1" fillId="2" borderId="1" xfId="0" applyFont="1" applyFill="1" applyBorder="1"/>
    <xf numFmtId="0" fontId="2" fillId="3" borderId="1" xfId="0" applyFont="1" applyFill="1" applyBorder="1" applyAlignment="1" applyProtection="1">
      <alignment wrapText="1"/>
      <protection locked="0"/>
    </xf>
    <xf numFmtId="164" fontId="2" fillId="3" borderId="1" xfId="0" applyNumberFormat="1" applyFont="1" applyFill="1" applyBorder="1" applyAlignment="1" applyProtection="1">
      <alignment wrapText="1"/>
      <protection locked="0"/>
    </xf>
    <xf numFmtId="14" fontId="3" fillId="3" borderId="1" xfId="0" applyNumberFormat="1" applyFont="1" applyFill="1" applyBorder="1" applyProtection="1">
      <protection locked="0"/>
    </xf>
    <xf numFmtId="14" fontId="0" fillId="3" borderId="1" xfId="0" applyNumberFormat="1" applyFill="1" applyBorder="1" applyProtection="1">
      <protection locked="0"/>
    </xf>
    <xf numFmtId="0" fontId="0" fillId="3" borderId="1" xfId="0" applyFill="1" applyBorder="1" applyAlignment="1" applyProtection="1">
      <alignment wrapText="1"/>
      <protection locked="0"/>
    </xf>
    <xf numFmtId="0" fontId="1" fillId="0" borderId="0" xfId="0" applyFont="1" applyAlignment="1">
      <alignment horizontal="left" vertical="top" wrapText="1"/>
    </xf>
    <xf numFmtId="0" fontId="0" fillId="0" borderId="1" xfId="0" applyBorder="1" applyAlignment="1">
      <alignment vertical="top" wrapText="1"/>
    </xf>
    <xf numFmtId="0" fontId="0" fillId="0" borderId="0" xfId="0" applyAlignment="1">
      <alignment horizontal="left" vertical="top" wrapText="1"/>
    </xf>
    <xf numFmtId="0" fontId="0" fillId="3" borderId="0" xfId="0" applyFill="1" applyAlignment="1">
      <alignment wrapText="1"/>
    </xf>
    <xf numFmtId="0" fontId="2" fillId="0" borderId="4" xfId="0" applyFont="1" applyBorder="1" applyAlignment="1">
      <alignment wrapText="1"/>
    </xf>
    <xf numFmtId="0" fontId="2" fillId="5" borderId="5" xfId="0" applyFont="1" applyFill="1" applyBorder="1" applyAlignment="1">
      <alignment wrapText="1"/>
    </xf>
    <xf numFmtId="0" fontId="5" fillId="0" borderId="0" xfId="0" applyFont="1" applyAlignment="1">
      <alignment horizontal="left" vertical="top" wrapText="1"/>
    </xf>
    <xf numFmtId="0" fontId="0" fillId="0" borderId="2" xfId="0" applyBorder="1" applyAlignment="1">
      <alignment wrapText="1"/>
    </xf>
    <xf numFmtId="0" fontId="0" fillId="3" borderId="3" xfId="0" applyFill="1" applyBorder="1" applyAlignment="1" applyProtection="1">
      <alignment wrapText="1"/>
      <protection locked="0"/>
    </xf>
    <xf numFmtId="165" fontId="0" fillId="6" borderId="2" xfId="0" applyNumberFormat="1" applyFill="1" applyBorder="1" applyAlignment="1">
      <alignment wrapText="1"/>
    </xf>
    <xf numFmtId="165" fontId="2" fillId="6" borderId="2" xfId="0" applyNumberFormat="1" applyFont="1" applyFill="1" applyBorder="1" applyAlignment="1">
      <alignment wrapText="1"/>
    </xf>
    <xf numFmtId="0" fontId="1" fillId="0" borderId="1" xfId="0" applyFont="1" applyBorder="1"/>
    <xf numFmtId="0" fontId="3" fillId="0" borderId="0" xfId="0" applyFont="1" applyAlignment="1">
      <alignment wrapText="1"/>
    </xf>
    <xf numFmtId="0" fontId="11" fillId="0" borderId="0" xfId="0" applyFont="1"/>
    <xf numFmtId="0" fontId="1" fillId="3" borderId="0" xfId="0" applyFont="1" applyFill="1" applyAlignment="1">
      <alignment wrapText="1"/>
    </xf>
    <xf numFmtId="0" fontId="7" fillId="0" borderId="0" xfId="0" applyFont="1" applyAlignment="1">
      <alignment wrapText="1"/>
    </xf>
    <xf numFmtId="164" fontId="0" fillId="2" borderId="1" xfId="0" applyNumberFormat="1" applyFill="1" applyBorder="1"/>
    <xf numFmtId="0" fontId="2" fillId="4" borderId="5" xfId="0" applyFont="1" applyFill="1" applyBorder="1" applyAlignment="1">
      <alignment wrapText="1"/>
    </xf>
    <xf numFmtId="0" fontId="2" fillId="0" borderId="6" xfId="0" applyFont="1" applyBorder="1" applyAlignment="1">
      <alignment wrapText="1"/>
    </xf>
    <xf numFmtId="0" fontId="2" fillId="6" borderId="6" xfId="0" applyFont="1" applyFill="1" applyBorder="1" applyAlignment="1" applyProtection="1">
      <alignment wrapText="1"/>
      <protection locked="0"/>
    </xf>
    <xf numFmtId="0" fontId="0" fillId="3" borderId="9" xfId="0" applyFill="1" applyBorder="1" applyAlignment="1">
      <alignment wrapText="1"/>
    </xf>
    <xf numFmtId="0" fontId="3" fillId="2" borderId="8" xfId="0" applyFont="1" applyFill="1" applyBorder="1" applyAlignment="1">
      <alignment wrapText="1"/>
    </xf>
    <xf numFmtId="0" fontId="0" fillId="2" borderId="8" xfId="0" applyFill="1" applyBorder="1" applyAlignment="1">
      <alignment wrapText="1"/>
    </xf>
    <xf numFmtId="0" fontId="1" fillId="0" borderId="2" xfId="0" applyFont="1" applyBorder="1" applyAlignment="1">
      <alignment vertical="top" wrapText="1"/>
    </xf>
    <xf numFmtId="0" fontId="11" fillId="0" borderId="6" xfId="0" applyFont="1" applyBorder="1" applyAlignment="1">
      <alignment vertical="top" wrapText="1"/>
    </xf>
    <xf numFmtId="0" fontId="3" fillId="0" borderId="0" xfId="0" applyFont="1" applyAlignment="1">
      <alignment horizontal="left" wrapText="1"/>
    </xf>
    <xf numFmtId="2" fontId="6" fillId="2" borderId="10" xfId="0" applyNumberFormat="1" applyFont="1" applyFill="1" applyBorder="1" applyAlignment="1">
      <alignment vertical="top"/>
    </xf>
    <xf numFmtId="2" fontId="3" fillId="0" borderId="0" xfId="0" applyNumberFormat="1" applyFont="1" applyAlignment="1">
      <alignment vertical="top"/>
    </xf>
    <xf numFmtId="0" fontId="0" fillId="3" borderId="7" xfId="0" applyFill="1" applyBorder="1" applyProtection="1">
      <protection locked="0"/>
    </xf>
    <xf numFmtId="0" fontId="0" fillId="3" borderId="1" xfId="0" applyFill="1" applyBorder="1" applyProtection="1">
      <protection locked="0"/>
    </xf>
    <xf numFmtId="0" fontId="0" fillId="0" borderId="0" xfId="0" applyAlignment="1">
      <alignment vertical="top" wrapText="1"/>
    </xf>
    <xf numFmtId="0" fontId="9" fillId="0" borderId="1" xfId="0" applyFont="1" applyBorder="1" applyAlignment="1" applyProtection="1">
      <alignment wrapText="1"/>
      <protection locked="0"/>
    </xf>
    <xf numFmtId="0" fontId="2" fillId="0" borderId="1" xfId="0" applyFont="1" applyBorder="1" applyAlignment="1">
      <alignment horizontal="left" vertical="center" wrapText="1"/>
    </xf>
    <xf numFmtId="0" fontId="6" fillId="0" borderId="0" xfId="0" applyFont="1" applyAlignment="1">
      <alignment vertical="top" wrapText="1"/>
    </xf>
    <xf numFmtId="0" fontId="0" fillId="3" borderId="0" xfId="0" applyFill="1" applyAlignment="1">
      <alignment horizontal="left" vertical="top" wrapText="1"/>
    </xf>
    <xf numFmtId="0" fontId="7" fillId="0" borderId="0" xfId="0" applyFont="1" applyAlignment="1">
      <alignment vertical="top" wrapText="1"/>
    </xf>
    <xf numFmtId="0" fontId="0" fillId="3" borderId="0" xfId="0" applyFill="1" applyAlignment="1">
      <alignment wrapText="1"/>
    </xf>
    <xf numFmtId="0" fontId="1" fillId="0" borderId="0" xfId="0" applyFont="1" applyAlignment="1">
      <alignment wrapText="1"/>
    </xf>
    <xf numFmtId="0" fontId="11" fillId="0" borderId="0" xfId="0" applyFont="1" applyAlignment="1">
      <alignment horizontal="left" wrapText="1"/>
    </xf>
    <xf numFmtId="0" fontId="1" fillId="0" borderId="0" xfId="0" applyFont="1" applyAlignment="1">
      <alignment horizontal="left" wrapText="1"/>
    </xf>
    <xf numFmtId="0" fontId="11" fillId="0" borderId="0" xfId="0" applyFont="1" applyAlignment="1">
      <alignment horizontal="left" vertical="center" wrapText="1"/>
    </xf>
    <xf numFmtId="0" fontId="0" fillId="3" borderId="0" xfId="0" applyFill="1" applyAlignment="1">
      <alignment horizontal="center" vertical="center" wrapText="1"/>
    </xf>
    <xf numFmtId="0" fontId="0" fillId="3" borderId="0" xfId="0" applyFill="1" applyAlignment="1">
      <alignment horizontal="left" wrapText="1"/>
    </xf>
    <xf numFmtId="0" fontId="7" fillId="0" borderId="0" xfId="0" applyFont="1" applyAlignment="1">
      <alignment horizontal="left"/>
    </xf>
    <xf numFmtId="0" fontId="1" fillId="0" borderId="0" xfId="0" applyFont="1" applyAlignment="1">
      <alignment horizontal="left" vertical="top" wrapText="1"/>
    </xf>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11" fillId="0" borderId="0" xfId="0" applyFont="1" applyAlignment="1">
      <alignment horizontal="left" vertical="top" wrapText="1"/>
    </xf>
    <xf numFmtId="49" fontId="3" fillId="0" borderId="0" xfId="0" applyNumberFormat="1" applyFont="1" applyAlignment="1">
      <alignment horizontal="left" wrapText="1"/>
    </xf>
    <xf numFmtId="49" fontId="3" fillId="0" borderId="17" xfId="0" applyNumberFormat="1" applyFont="1" applyBorder="1" applyAlignment="1">
      <alignment horizontal="left" wrapText="1"/>
    </xf>
    <xf numFmtId="2" fontId="11" fillId="2" borderId="11" xfId="0" applyNumberFormat="1" applyFont="1" applyFill="1" applyBorder="1" applyAlignment="1">
      <alignment horizontal="left" vertical="top" wrapText="1"/>
    </xf>
    <xf numFmtId="2" fontId="11" fillId="2" borderId="12" xfId="0" applyNumberFormat="1" applyFont="1" applyFill="1" applyBorder="1" applyAlignment="1">
      <alignment horizontal="left" vertical="top" wrapText="1"/>
    </xf>
    <xf numFmtId="2" fontId="11" fillId="2" borderId="13" xfId="0" applyNumberFormat="1" applyFont="1" applyFill="1" applyBorder="1" applyAlignment="1">
      <alignment horizontal="left" vertical="top" wrapText="1"/>
    </xf>
    <xf numFmtId="2" fontId="11" fillId="2" borderId="14" xfId="0" applyNumberFormat="1" applyFont="1" applyFill="1" applyBorder="1" applyAlignment="1">
      <alignment horizontal="left" vertical="top" wrapText="1"/>
    </xf>
    <xf numFmtId="2" fontId="11" fillId="2" borderId="15" xfId="0" applyNumberFormat="1" applyFont="1" applyFill="1" applyBorder="1" applyAlignment="1">
      <alignment horizontal="left" vertical="top" wrapText="1"/>
    </xf>
    <xf numFmtId="2" fontId="11" fillId="2" borderId="16" xfId="0" applyNumberFormat="1"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1FA12D"/>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view="pageLayout" zoomScaleNormal="100" workbookViewId="0">
      <selection activeCell="D6" sqref="D6"/>
    </sheetView>
  </sheetViews>
  <sheetFormatPr baseColWidth="10" defaultColWidth="11.125" defaultRowHeight="11.25" x14ac:dyDescent="0.15"/>
  <cols>
    <col min="1" max="1" width="46.625" style="1" customWidth="1"/>
    <col min="2" max="4" width="24.5" style="1" customWidth="1"/>
    <col min="5" max="5" width="3.125" style="1" hidden="1" customWidth="1"/>
    <col min="6" max="8" width="11.125" style="1" hidden="1" customWidth="1"/>
    <col min="9" max="16384" width="11.125" style="1"/>
  </cols>
  <sheetData>
    <row r="1" spans="1:8" ht="14.25" x14ac:dyDescent="0.2">
      <c r="A1" s="32" t="s">
        <v>7</v>
      </c>
    </row>
    <row r="2" spans="1:8" x14ac:dyDescent="0.15">
      <c r="A2" s="2"/>
    </row>
    <row r="3" spans="1:8" x14ac:dyDescent="0.15">
      <c r="A3" s="21" t="s">
        <v>29</v>
      </c>
    </row>
    <row r="4" spans="1:8" x14ac:dyDescent="0.15">
      <c r="A4" s="22" t="s">
        <v>33</v>
      </c>
    </row>
    <row r="5" spans="1:8" x14ac:dyDescent="0.15">
      <c r="A5" s="34" t="s">
        <v>15</v>
      </c>
    </row>
    <row r="6" spans="1:8" ht="22.5" x14ac:dyDescent="0.15">
      <c r="A6" s="35" t="s">
        <v>56</v>
      </c>
    </row>
    <row r="8" spans="1:8" ht="11.25" customHeight="1" x14ac:dyDescent="0.15">
      <c r="A8" s="4"/>
      <c r="B8" s="4"/>
      <c r="C8" s="4"/>
      <c r="D8" s="4"/>
      <c r="E8" s="4"/>
      <c r="F8" s="4"/>
      <c r="G8" s="4"/>
      <c r="H8" s="4"/>
    </row>
    <row r="9" spans="1:8" ht="11.45" customHeight="1" x14ac:dyDescent="0.15">
      <c r="A9" s="2"/>
    </row>
    <row r="10" spans="1:8" x14ac:dyDescent="0.15">
      <c r="A10" s="6" t="s">
        <v>8</v>
      </c>
      <c r="B10" s="12" t="s">
        <v>10</v>
      </c>
      <c r="C10" s="12" t="s">
        <v>4</v>
      </c>
    </row>
    <row r="11" spans="1:8" x14ac:dyDescent="0.15">
      <c r="A11" s="6" t="s">
        <v>9</v>
      </c>
      <c r="B11" s="12" t="s">
        <v>11</v>
      </c>
      <c r="C11" s="12" t="s">
        <v>5</v>
      </c>
    </row>
    <row r="12" spans="1:8" x14ac:dyDescent="0.15">
      <c r="A12" s="7" t="s">
        <v>13</v>
      </c>
      <c r="B12" s="12">
        <v>100</v>
      </c>
      <c r="C12" s="12"/>
    </row>
    <row r="13" spans="1:8" x14ac:dyDescent="0.15">
      <c r="A13" s="2"/>
      <c r="B13" s="5"/>
    </row>
    <row r="14" spans="1:8" x14ac:dyDescent="0.15">
      <c r="A14" s="19"/>
      <c r="B14" s="17"/>
      <c r="C14" s="17"/>
      <c r="D14" s="17"/>
      <c r="E14" s="17"/>
      <c r="F14" s="17"/>
      <c r="G14" s="17"/>
    </row>
    <row r="15" spans="1:8" x14ac:dyDescent="0.15">
      <c r="A15" s="9" t="s">
        <v>48</v>
      </c>
      <c r="B15"/>
      <c r="C15"/>
      <c r="D15"/>
      <c r="E15"/>
      <c r="F15" s="17"/>
      <c r="G15" s="17"/>
    </row>
    <row r="16" spans="1:8" x14ac:dyDescent="0.15">
      <c r="A16"/>
      <c r="B16"/>
      <c r="C16"/>
      <c r="D16"/>
      <c r="E16"/>
    </row>
    <row r="17" spans="1:5" x14ac:dyDescent="0.15">
      <c r="A17" s="8" t="s">
        <v>6</v>
      </c>
      <c r="B17" s="8" t="s">
        <v>27</v>
      </c>
      <c r="C17" s="8" t="s">
        <v>16</v>
      </c>
      <c r="D17" s="8" t="s">
        <v>17</v>
      </c>
      <c r="E17" s="4"/>
    </row>
    <row r="18" spans="1:5" x14ac:dyDescent="0.15">
      <c r="A18" s="12" t="s">
        <v>1</v>
      </c>
      <c r="B18" s="13">
        <v>123456789123</v>
      </c>
      <c r="C18" s="14">
        <v>43282</v>
      </c>
      <c r="D18" s="15"/>
      <c r="E18"/>
    </row>
    <row r="19" spans="1:5" x14ac:dyDescent="0.15">
      <c r="A19" s="12" t="s">
        <v>2</v>
      </c>
      <c r="B19" s="13">
        <v>123456789124</v>
      </c>
      <c r="C19" s="15">
        <v>43282</v>
      </c>
      <c r="D19" s="15"/>
      <c r="E19"/>
    </row>
    <row r="20" spans="1:5" x14ac:dyDescent="0.15">
      <c r="A20" s="12" t="s">
        <v>3</v>
      </c>
      <c r="B20" s="13">
        <v>123456789321</v>
      </c>
      <c r="C20" s="15">
        <v>43282</v>
      </c>
      <c r="D20" s="15"/>
      <c r="E20"/>
    </row>
    <row r="21" spans="1:5" x14ac:dyDescent="0.15">
      <c r="A21" s="12" t="s">
        <v>18</v>
      </c>
      <c r="B21" s="13">
        <v>123456789111</v>
      </c>
      <c r="C21" s="15">
        <v>43282</v>
      </c>
      <c r="D21" s="15">
        <v>43298</v>
      </c>
      <c r="E21"/>
    </row>
    <row r="22" spans="1:5" x14ac:dyDescent="0.15">
      <c r="A22" s="12" t="s">
        <v>19</v>
      </c>
      <c r="B22" s="13">
        <v>123456789112</v>
      </c>
      <c r="C22" s="15">
        <v>43296</v>
      </c>
      <c r="D22" s="15"/>
      <c r="E22"/>
    </row>
    <row r="23" spans="1:5" x14ac:dyDescent="0.15">
      <c r="A23" s="12" t="s">
        <v>20</v>
      </c>
      <c r="B23" s="13">
        <v>123456789113</v>
      </c>
      <c r="C23" s="15">
        <v>43296</v>
      </c>
      <c r="D23" s="15"/>
      <c r="E23"/>
    </row>
    <row r="24" spans="1:5" x14ac:dyDescent="0.15">
      <c r="A24" s="12" t="s">
        <v>21</v>
      </c>
      <c r="B24" s="13">
        <v>123456789114</v>
      </c>
      <c r="C24" s="15">
        <v>43296</v>
      </c>
      <c r="D24" s="15"/>
      <c r="E24"/>
    </row>
    <row r="25" spans="1:5" x14ac:dyDescent="0.15">
      <c r="A25" s="12" t="s">
        <v>22</v>
      </c>
      <c r="B25" s="13">
        <v>123456789115</v>
      </c>
      <c r="C25" s="15">
        <v>43296</v>
      </c>
      <c r="D25" s="15"/>
      <c r="E25"/>
    </row>
    <row r="26" spans="1:5" x14ac:dyDescent="0.15">
      <c r="A26" s="12" t="s">
        <v>23</v>
      </c>
      <c r="B26" s="13">
        <v>123456789116</v>
      </c>
      <c r="C26" s="15">
        <v>43296</v>
      </c>
      <c r="D26" s="12"/>
      <c r="E26"/>
    </row>
    <row r="27" spans="1:5" x14ac:dyDescent="0.15">
      <c r="A27" s="12" t="s">
        <v>24</v>
      </c>
      <c r="B27" s="13">
        <v>123456789117</v>
      </c>
      <c r="C27" s="15">
        <v>43296</v>
      </c>
      <c r="D27" s="12"/>
      <c r="E27"/>
    </row>
    <row r="28" spans="1:5" x14ac:dyDescent="0.15">
      <c r="A28" s="12"/>
      <c r="B28" s="13"/>
      <c r="C28" s="12"/>
      <c r="D28" s="12"/>
      <c r="E28"/>
    </row>
    <row r="29" spans="1:5" x14ac:dyDescent="0.15">
      <c r="A29" s="12"/>
      <c r="B29" s="13"/>
      <c r="C29" s="12"/>
      <c r="D29" s="12"/>
      <c r="E29"/>
    </row>
    <row r="30" spans="1:5" x14ac:dyDescent="0.15">
      <c r="A30" s="6" t="s">
        <v>28</v>
      </c>
      <c r="B30" s="33">
        <f>COUNTA(B18:B29)</f>
        <v>10</v>
      </c>
      <c r="C30"/>
      <c r="D30"/>
      <c r="E30"/>
    </row>
    <row r="31" spans="1:5" ht="7.5" customHeight="1" x14ac:dyDescent="0.15">
      <c r="A31"/>
      <c r="B31" s="50"/>
      <c r="C31" s="50"/>
      <c r="D31" s="50"/>
      <c r="E31" s="50"/>
    </row>
  </sheetData>
  <sheetProtection algorithmName="SHA-512" hashValue="BbzvcMMr0+SUIF/PydWDGXv2lz4zVXu5aeZQEAWK6x3JkGfStp4B6qjhbQ3QRqf9S0ipZnmSgAd3PlhYFPX54w==" saltValue="Eiojt555EYmk7N2erNFH7A==" spinCount="100000" sheet="1" objects="1" scenarios="1" insertRows="0"/>
  <mergeCells count="1">
    <mergeCell ref="B31:E31"/>
  </mergeCells>
  <dataValidations disablePrompts="1" count="1">
    <dataValidation allowBlank="1" showInputMessage="1" showErrorMessage="1" prompt="Benutzen Sie Ihren Mauszeiger um den Hover-Effekt zu aktivieren und die weiteren Erklärungen anzusehen. " sqref="A6" xr:uid="{00000000-0002-0000-0000-000000000000}"/>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(Beispiel) &amp;"Verdana,Fett"
Datenblätter Bericht an QS&amp;RStand: 15.11.2021
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6"/>
  <sheetViews>
    <sheetView view="pageLayout" zoomScaleNormal="100" workbookViewId="0">
      <selection activeCell="A50" sqref="A50"/>
    </sheetView>
  </sheetViews>
  <sheetFormatPr baseColWidth="10" defaultColWidth="11.125" defaultRowHeight="11.25" x14ac:dyDescent="0.15"/>
  <cols>
    <col min="1" max="1" width="50.5" style="1" customWidth="1"/>
    <col min="2" max="2" width="24.5" style="1" customWidth="1"/>
    <col min="3" max="3" width="13.125" style="1" customWidth="1"/>
    <col min="4" max="4" width="4" style="1" customWidth="1"/>
    <col min="5" max="5" width="11.125" style="1" customWidth="1"/>
    <col min="6" max="6" width="19.875" style="1" customWidth="1"/>
    <col min="7" max="7" width="1.125" style="1" customWidth="1"/>
    <col min="8" max="16384" width="11.125" style="1"/>
  </cols>
  <sheetData>
    <row r="1" spans="1:6" ht="14.25" x14ac:dyDescent="0.15">
      <c r="A1" s="52" t="s">
        <v>35</v>
      </c>
      <c r="B1" s="52"/>
      <c r="C1" s="52"/>
      <c r="D1" s="52"/>
      <c r="E1" s="52"/>
      <c r="F1" s="52"/>
    </row>
    <row r="2" spans="1:6" x14ac:dyDescent="0.15">
      <c r="A2" s="2"/>
    </row>
    <row r="3" spans="1:6" ht="13.35" customHeight="1" x14ac:dyDescent="0.15">
      <c r="A3" s="23" t="s">
        <v>30</v>
      </c>
    </row>
    <row r="4" spans="1:6" x14ac:dyDescent="0.15">
      <c r="A4" s="2" t="s">
        <v>12</v>
      </c>
      <c r="B4" s="36">
        <f>Stammdaten!B30</f>
        <v>10</v>
      </c>
      <c r="C4" s="17"/>
      <c r="D4" s="17"/>
      <c r="E4" s="17"/>
      <c r="F4" s="17"/>
    </row>
    <row r="5" spans="1:6" x14ac:dyDescent="0.15">
      <c r="B5" s="17"/>
      <c r="C5" s="17"/>
      <c r="D5" s="17"/>
      <c r="E5" s="17"/>
      <c r="F5" s="17"/>
    </row>
    <row r="6" spans="1:6" ht="11.25" customHeight="1" x14ac:dyDescent="0.15">
      <c r="A6" s="56" t="s">
        <v>66</v>
      </c>
      <c r="B6" s="56"/>
      <c r="C6" s="56"/>
      <c r="D6" s="56"/>
      <c r="E6" s="56"/>
      <c r="F6" s="56"/>
    </row>
    <row r="7" spans="1:6" x14ac:dyDescent="0.15">
      <c r="A7" s="2"/>
      <c r="B7" s="2"/>
      <c r="C7" s="2"/>
      <c r="D7" s="2"/>
      <c r="E7" s="2"/>
    </row>
    <row r="8" spans="1:6" x14ac:dyDescent="0.15">
      <c r="A8" s="6" t="s">
        <v>25</v>
      </c>
      <c r="B8" s="6" t="s">
        <v>0</v>
      </c>
    </row>
    <row r="9" spans="1:6" x14ac:dyDescent="0.15">
      <c r="A9" s="12" t="s">
        <v>1</v>
      </c>
      <c r="B9" s="13">
        <v>123456789123</v>
      </c>
    </row>
    <row r="10" spans="1:6" x14ac:dyDescent="0.15">
      <c r="A10" s="12" t="s">
        <v>2</v>
      </c>
      <c r="B10" s="13">
        <v>123456789124</v>
      </c>
    </row>
    <row r="11" spans="1:6" x14ac:dyDescent="0.15">
      <c r="A11" s="12" t="s">
        <v>3</v>
      </c>
      <c r="B11" s="13">
        <v>123456789321</v>
      </c>
    </row>
    <row r="12" spans="1:6" x14ac:dyDescent="0.15">
      <c r="A12" s="16"/>
      <c r="B12" s="16"/>
    </row>
    <row r="13" spans="1:6" ht="12" thickBot="1" x14ac:dyDescent="0.2">
      <c r="A13" s="16"/>
      <c r="B13" s="25"/>
    </row>
    <row r="14" spans="1:6" ht="12" thickBot="1" x14ac:dyDescent="0.2">
      <c r="A14" s="24" t="s">
        <v>31</v>
      </c>
      <c r="B14" s="39">
        <f>COUNT(B9:B13)</f>
        <v>3</v>
      </c>
    </row>
    <row r="16" spans="1:6" ht="11.45" customHeight="1" x14ac:dyDescent="0.15">
      <c r="A16" s="55" t="s">
        <v>69</v>
      </c>
      <c r="B16" s="55"/>
      <c r="C16" s="55"/>
      <c r="D16" s="55"/>
      <c r="E16" s="55"/>
      <c r="F16" s="55"/>
    </row>
    <row r="17" spans="1:6" ht="12" thickBot="1" x14ac:dyDescent="0.2">
      <c r="A17" s="17"/>
      <c r="B17" s="3" t="s">
        <v>26</v>
      </c>
      <c r="C17" s="3" t="s">
        <v>14</v>
      </c>
    </row>
    <row r="18" spans="1:6" ht="36.75" customHeight="1" thickBot="1" x14ac:dyDescent="0.2">
      <c r="A18" s="18" t="s">
        <v>34</v>
      </c>
      <c r="B18" s="26">
        <f>SQRT(B4)</f>
        <v>3.1622776601683795</v>
      </c>
      <c r="C18" s="38">
        <f>CEILING(B18,1)</f>
        <v>4</v>
      </c>
      <c r="D18" s="37" t="s">
        <v>55</v>
      </c>
    </row>
    <row r="19" spans="1:6" ht="45.75" thickBot="1" x14ac:dyDescent="0.2">
      <c r="A19" s="49" t="s">
        <v>49</v>
      </c>
      <c r="B19" s="27">
        <f>SQRT(B4)/2</f>
        <v>1.5811388300841898</v>
      </c>
      <c r="C19" s="38">
        <f t="shared" ref="C19" si="0">CEILING(B19,1)</f>
        <v>2</v>
      </c>
      <c r="D19" s="37"/>
    </row>
    <row r="21" spans="1:6" x14ac:dyDescent="0.15">
      <c r="A21" s="2" t="s">
        <v>44</v>
      </c>
    </row>
    <row r="22" spans="1:6" ht="15" customHeight="1" x14ac:dyDescent="0.15">
      <c r="A22" s="53" t="s">
        <v>32</v>
      </c>
      <c r="B22" s="53"/>
      <c r="C22" s="53"/>
      <c r="D22" s="31"/>
      <c r="E22" s="31"/>
      <c r="F22" s="20"/>
    </row>
    <row r="23" spans="1:6" ht="10.35" customHeight="1" x14ac:dyDescent="0.15">
      <c r="A23" s="2" t="s">
        <v>36</v>
      </c>
    </row>
    <row r="24" spans="1:6" ht="42.75" customHeight="1" x14ac:dyDescent="0.15">
      <c r="A24" s="58" t="s">
        <v>59</v>
      </c>
      <c r="B24" s="58"/>
      <c r="C24" s="58"/>
      <c r="D24" s="58"/>
      <c r="E24" s="58"/>
      <c r="F24" s="58"/>
    </row>
    <row r="25" spans="1:6" x14ac:dyDescent="0.15">
      <c r="A25" s="47"/>
      <c r="B25" s="47"/>
      <c r="C25" s="47"/>
      <c r="D25" s="47"/>
      <c r="E25" s="47"/>
      <c r="F25" s="47"/>
    </row>
    <row r="26" spans="1:6" x14ac:dyDescent="0.15">
      <c r="A26" s="23" t="s">
        <v>53</v>
      </c>
    </row>
    <row r="27" spans="1:6" x14ac:dyDescent="0.15">
      <c r="A27" s="2" t="s">
        <v>12</v>
      </c>
      <c r="B27" s="36">
        <f>Stammdaten!B30</f>
        <v>10</v>
      </c>
      <c r="C27" s="17"/>
      <c r="D27" s="17"/>
      <c r="E27" s="17"/>
      <c r="F27" s="17"/>
    </row>
    <row r="28" spans="1:6" x14ac:dyDescent="0.15">
      <c r="B28" s="17"/>
      <c r="C28" s="17"/>
      <c r="D28" s="17"/>
      <c r="E28" s="17"/>
      <c r="F28" s="17"/>
    </row>
    <row r="29" spans="1:6" x14ac:dyDescent="0.15">
      <c r="A29" s="54" t="s">
        <v>67</v>
      </c>
      <c r="B29" s="54"/>
      <c r="C29" s="54"/>
      <c r="D29" s="54"/>
      <c r="E29" s="54"/>
      <c r="F29" s="17"/>
    </row>
    <row r="30" spans="1:6" x14ac:dyDescent="0.15">
      <c r="A30" s="2"/>
      <c r="B30" s="2"/>
      <c r="C30" s="2"/>
      <c r="D30" s="2"/>
      <c r="E30" s="2"/>
      <c r="F30" s="17"/>
    </row>
    <row r="31" spans="1:6" x14ac:dyDescent="0.15">
      <c r="A31" s="6" t="s">
        <v>25</v>
      </c>
      <c r="B31" s="6" t="s">
        <v>0</v>
      </c>
      <c r="F31" s="17"/>
    </row>
    <row r="32" spans="1:6" x14ac:dyDescent="0.15">
      <c r="A32" s="12" t="s">
        <v>19</v>
      </c>
      <c r="B32" s="13">
        <v>123456789112</v>
      </c>
      <c r="F32" s="17"/>
    </row>
    <row r="33" spans="1:6" x14ac:dyDescent="0.15">
      <c r="A33" s="12" t="s">
        <v>21</v>
      </c>
      <c r="B33" s="13">
        <v>123456789114</v>
      </c>
      <c r="F33" s="17"/>
    </row>
    <row r="34" spans="1:6" ht="11.25" customHeight="1" x14ac:dyDescent="0.15">
      <c r="A34" s="12" t="s">
        <v>22</v>
      </c>
      <c r="B34" s="13">
        <v>123456789115</v>
      </c>
      <c r="F34" s="2"/>
    </row>
    <row r="35" spans="1:6" x14ac:dyDescent="0.15">
      <c r="A35" s="16"/>
      <c r="B35" s="16"/>
    </row>
    <row r="36" spans="1:6" ht="12" thickBot="1" x14ac:dyDescent="0.2">
      <c r="A36" s="16"/>
      <c r="B36" s="25"/>
    </row>
    <row r="37" spans="1:6" ht="12" thickBot="1" x14ac:dyDescent="0.2">
      <c r="A37" s="24" t="s">
        <v>42</v>
      </c>
      <c r="B37" s="39">
        <f>COUNT(B32:B36)</f>
        <v>3</v>
      </c>
    </row>
    <row r="38" spans="1:6" x14ac:dyDescent="0.15">
      <c r="B38" s="17"/>
      <c r="C38" s="17"/>
      <c r="D38" s="17"/>
      <c r="E38" s="17"/>
    </row>
    <row r="39" spans="1:6" x14ac:dyDescent="0.15">
      <c r="A39" s="57" t="s">
        <v>69</v>
      </c>
      <c r="B39" s="57"/>
      <c r="C39" s="57"/>
      <c r="D39" s="57"/>
      <c r="E39" s="57"/>
      <c r="F39" s="57"/>
    </row>
    <row r="40" spans="1:6" ht="12" thickBot="1" x14ac:dyDescent="0.2">
      <c r="A40" s="17"/>
      <c r="B40" s="3" t="s">
        <v>26</v>
      </c>
      <c r="C40" s="3" t="s">
        <v>14</v>
      </c>
    </row>
    <row r="41" spans="1:6" ht="45.75" thickBot="1" x14ac:dyDescent="0.2">
      <c r="A41" s="7" t="s">
        <v>40</v>
      </c>
      <c r="B41" s="27">
        <f>SQRT(B27)/2</f>
        <v>1.5811388300841898</v>
      </c>
      <c r="C41" s="38">
        <f t="shared" ref="C41" si="1">CEILING(B41,1)</f>
        <v>2</v>
      </c>
    </row>
    <row r="42" spans="1:6" x14ac:dyDescent="0.15">
      <c r="A42"/>
      <c r="B42"/>
      <c r="C42"/>
      <c r="D42"/>
      <c r="E42"/>
    </row>
    <row r="43" spans="1:6" x14ac:dyDescent="0.15">
      <c r="A43" s="2" t="s">
        <v>41</v>
      </c>
    </row>
    <row r="44" spans="1:6" x14ac:dyDescent="0.15">
      <c r="A44" s="53" t="s">
        <v>60</v>
      </c>
      <c r="B44" s="53"/>
      <c r="C44" s="53"/>
      <c r="D44" s="31"/>
      <c r="E44" s="20"/>
      <c r="F44" s="20"/>
    </row>
    <row r="45" spans="1:6" x14ac:dyDescent="0.15">
      <c r="A45" s="2" t="s">
        <v>36</v>
      </c>
    </row>
    <row r="46" spans="1:6" ht="46.35" customHeight="1" x14ac:dyDescent="0.15">
      <c r="A46" s="51" t="s">
        <v>54</v>
      </c>
      <c r="B46" s="51"/>
      <c r="C46" s="51"/>
      <c r="D46" s="51"/>
      <c r="E46" s="51"/>
      <c r="F46" s="51"/>
    </row>
  </sheetData>
  <sheetProtection algorithmName="SHA-512" hashValue="s/0dmUaxtCnZEVa1lFD5LGnzApcL+rBqNY57PHLeH9d+1nRKGFgyaJ5rup7Z6tCaRkyJLYbOJ6HcT9sce0v5QQ==" saltValue="+H/wB+PUrccoYG+PiieOIA==" spinCount="100000" sheet="1" objects="1" scenarios="1" insertRows="0"/>
  <dataConsolidate/>
  <mergeCells count="9">
    <mergeCell ref="A46:F46"/>
    <mergeCell ref="A1:F1"/>
    <mergeCell ref="A44:C44"/>
    <mergeCell ref="A29:E29"/>
    <mergeCell ref="A22:C22"/>
    <mergeCell ref="A16:F16"/>
    <mergeCell ref="A6:F6"/>
    <mergeCell ref="A39:F39"/>
    <mergeCell ref="A24:F24"/>
  </mergeCells>
  <dataValidations disablePrompts="1" xWindow="1138" yWindow="658" count="10">
    <dataValidation allowBlank="1" showInputMessage="1" showErrorMessage="1" prompt="Die Gesamtanzahl der bei QS registrierten Erzeuger ist die Grundlage für die Berechnung der Einhaltung der GLOBALG.A.P. Prüfsystematik." sqref="B4 B27" xr:uid="{00000000-0002-0000-0100-000000000000}"/>
    <dataValidation allowBlank="1" showInputMessage="1" showErrorMessage="1" prompt="d.h. von den bei QS registrierten Erzeugern müssen im aktuellen Zertifizierungszyklus mindestens die hier berechnete Anzahl an Erzeugern eine ANGEKÜNDIGTE Kontrolle durch die GLOBALG.A.P.-Zertifizierungsstelle haben." sqref="C18" xr:uid="{00000000-0002-0000-0100-000001000000}"/>
    <dataValidation allowBlank="1" showInputMessage="1" showErrorMessage="1" prompt="d.h. von den bei QS registrierten Erzeugern müssen im aktuellen Zertifizierungszyklus mindestens die hier errechnete Anzahl an Erzeugern eine UNANGEKÜNDIGTE Kontrolle durch die GLOBALG.A.P.-Zertifizierungsstelle haben._x000a_" sqref="C41" xr:uid="{00000000-0002-0000-0100-000002000000}"/>
    <dataValidation allowBlank="1" showErrorMessage="1" sqref="C42 B20" xr:uid="{00000000-0002-0000-0100-000003000000}"/>
    <dataValidation allowBlank="1" showInputMessage="1" showErrorMessage="1" prompt="Zur Erfüllung der QS-Anforderung 14.1.2 &quot;Einhaltung der GLOBALG.A.P. Prüfsystematik&quot; muss diese Zahl der unten errechneten Anzahl durchzuführender (Zelle C41), unangekündigter Kontrollen entsprechen oder größer sein. " sqref="B37" xr:uid="{00000000-0002-0000-0100-000004000000}"/>
    <dataValidation allowBlank="1" showInputMessage="1" showErrorMessage="1" prompt="Bitte markieren Sie diese Zelle mit einem &quot;x&quot;, wenn die reguläre GLOBALG.A.P. Prüfsystematik angewandt wird (= Quadartwurzel der bei QS registrierten Erzeuger, keine Reduzierung)." sqref="D18" xr:uid="{00000000-0002-0000-0100-000005000000}"/>
    <dataValidation allowBlank="1" showInputMessage="1" showErrorMessage="1" prompt="Bitte markieren Sie diese Zelle mit einem &quot;x&quot;, wenn eine Reduzierung der angekündigten Kontrollen nach der GLOBALG.A.P. Prüfsystematik angewandt wird (= 1/2 Quadratwurzel der bei QS registrierten Erzeuger)" sqref="D19" xr:uid="{00000000-0002-0000-0100-000006000000}"/>
    <dataValidation allowBlank="1" showInputMessage="1" showErrorMessage="1" prompt="Zur Erfüllung der QS-Anforderung 14.1.2 &quot;Einhaltung der GLOBALG.A.P. Prüfsystematik&quot; muss diese Zahl der oben errechneten Anzahl durchzuführender (Zelle C8 oder C9), angekündigter Kontrollen entsprechen oder größer sein. " sqref="B15" xr:uid="{00000000-0002-0000-0100-000007000000}"/>
    <dataValidation allowBlank="1" showInputMessage="1" showErrorMessage="1" prompt="Zur Erfüllung der QS-Anforderung 14.1.2 &quot;Einhaltung der GLOBALG.A.P. Prüfsystematik&quot; muss diese Zahl der unten errechneten Anzahl durchzuführender (Zelle C18 oder C19), angekündigter Kontrollen entsprechen oder größer sein. " sqref="B14" xr:uid="{00000000-0002-0000-0100-000008000000}"/>
    <dataValidation allowBlank="1" showInputMessage="1" showErrorMessage="1" prompt="d.h. von den bei QS registrierten Erzeugern müssen im aktuellen Zertifizierungszyklus mindestens die hier errechnete Anzahl an Erzeugern eine ANGEKÜNDIGTE Kontrolle durch die GLOBALG.A.P.-Zertifizierungsstelle haben." sqref="C19" xr:uid="{00000000-0002-0000-0100-000009000000}"/>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(Beispiel)&amp;"Verdana,Fett"
Datenblätter Bericht an QS&amp;RStand: 15.11.2021
Seite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tabSelected="1" view="pageLayout" zoomScaleNormal="100" workbookViewId="0">
      <selection activeCell="I24" sqref="I24"/>
    </sheetView>
  </sheetViews>
  <sheetFormatPr baseColWidth="10" defaultRowHeight="11.25" x14ac:dyDescent="0.15"/>
  <cols>
    <col min="1" max="1" width="18.375" customWidth="1"/>
    <col min="2" max="2" width="13.5" bestFit="1" customWidth="1"/>
    <col min="5" max="5" width="16.5" customWidth="1"/>
    <col min="6" max="6" width="17.875" customWidth="1"/>
    <col min="7" max="7" width="22.75" customWidth="1"/>
    <col min="8" max="8" width="16.125" customWidth="1"/>
    <col min="9" max="12" width="11.125" customWidth="1"/>
  </cols>
  <sheetData>
    <row r="1" spans="1:8" ht="14.25" x14ac:dyDescent="0.2">
      <c r="A1" s="60" t="s">
        <v>38</v>
      </c>
      <c r="B1" s="60"/>
      <c r="C1" s="60"/>
      <c r="D1" s="60"/>
      <c r="E1" s="60"/>
      <c r="F1" s="60"/>
      <c r="G1" s="60"/>
      <c r="H1" s="60"/>
    </row>
    <row r="3" spans="1:8" x14ac:dyDescent="0.15">
      <c r="A3" t="s">
        <v>39</v>
      </c>
      <c r="B3" s="9"/>
      <c r="C3" s="9"/>
      <c r="D3" s="9"/>
    </row>
    <row r="5" spans="1:8" ht="26.45" customHeight="1" x14ac:dyDescent="0.15">
      <c r="A5" s="61" t="s">
        <v>72</v>
      </c>
      <c r="B5" s="61"/>
      <c r="C5" s="61"/>
      <c r="D5" s="61"/>
      <c r="E5" s="61"/>
      <c r="F5" s="61"/>
      <c r="G5" s="61"/>
      <c r="H5" s="61"/>
    </row>
    <row r="7" spans="1:8" s="1" customFormat="1" ht="52.5" customHeight="1" x14ac:dyDescent="0.15">
      <c r="A7" s="8" t="s">
        <v>50</v>
      </c>
      <c r="B7" s="8" t="s">
        <v>37</v>
      </c>
      <c r="C7" s="8" t="s">
        <v>51</v>
      </c>
      <c r="D7" s="40" t="s">
        <v>52</v>
      </c>
      <c r="E7" s="41" t="s">
        <v>47</v>
      </c>
      <c r="F7" s="41" t="s">
        <v>45</v>
      </c>
      <c r="G7" s="41" t="s">
        <v>46</v>
      </c>
    </row>
    <row r="8" spans="1:8" x14ac:dyDescent="0.15">
      <c r="A8" s="12" t="s">
        <v>1</v>
      </c>
      <c r="B8" s="13">
        <v>123456789123</v>
      </c>
      <c r="C8" s="14">
        <v>43282</v>
      </c>
      <c r="D8" s="15"/>
      <c r="E8" s="45">
        <v>1</v>
      </c>
      <c r="F8" s="45"/>
      <c r="G8" s="45"/>
    </row>
    <row r="9" spans="1:8" x14ac:dyDescent="0.15">
      <c r="A9" s="12" t="s">
        <v>2</v>
      </c>
      <c r="B9" s="13">
        <v>123456789124</v>
      </c>
      <c r="C9" s="15">
        <v>43282</v>
      </c>
      <c r="D9" s="15"/>
      <c r="E9" s="46"/>
      <c r="F9" s="46"/>
      <c r="G9" s="46"/>
    </row>
    <row r="10" spans="1:8" x14ac:dyDescent="0.15">
      <c r="A10" s="12" t="s">
        <v>3</v>
      </c>
      <c r="B10" s="13">
        <v>123456789321</v>
      </c>
      <c r="C10" s="15">
        <v>43282</v>
      </c>
      <c r="D10" s="15"/>
      <c r="E10" s="46"/>
      <c r="F10" s="46">
        <v>1</v>
      </c>
      <c r="G10" s="46"/>
    </row>
    <row r="11" spans="1:8" x14ac:dyDescent="0.15">
      <c r="A11" s="12" t="s">
        <v>18</v>
      </c>
      <c r="B11" s="13">
        <v>123456789111</v>
      </c>
      <c r="C11" s="15">
        <v>43282</v>
      </c>
      <c r="D11" s="15">
        <v>43298</v>
      </c>
      <c r="E11" s="46"/>
      <c r="F11" s="46"/>
      <c r="G11" s="46"/>
    </row>
    <row r="12" spans="1:8" x14ac:dyDescent="0.15">
      <c r="A12" s="12" t="s">
        <v>19</v>
      </c>
      <c r="B12" s="13">
        <v>123456789112</v>
      </c>
      <c r="C12" s="15"/>
      <c r="D12" s="15"/>
      <c r="E12" s="46"/>
      <c r="F12" s="46"/>
      <c r="G12" s="46">
        <v>1</v>
      </c>
    </row>
    <row r="13" spans="1:8" x14ac:dyDescent="0.15">
      <c r="A13" s="12" t="s">
        <v>20</v>
      </c>
      <c r="B13" s="13">
        <v>123456789113</v>
      </c>
      <c r="C13" s="15"/>
      <c r="D13" s="15"/>
      <c r="E13" s="46"/>
      <c r="F13" s="46">
        <v>1</v>
      </c>
      <c r="G13" s="46"/>
    </row>
    <row r="14" spans="1:8" x14ac:dyDescent="0.15">
      <c r="A14" s="12" t="s">
        <v>21</v>
      </c>
      <c r="B14" s="13">
        <v>123456789114</v>
      </c>
      <c r="C14" s="15"/>
      <c r="D14" s="15"/>
      <c r="E14" s="46"/>
      <c r="F14" s="46"/>
      <c r="G14" s="46"/>
    </row>
    <row r="15" spans="1:8" x14ac:dyDescent="0.15">
      <c r="A15" s="12" t="s">
        <v>22</v>
      </c>
      <c r="B15" s="13">
        <v>123456789115</v>
      </c>
      <c r="C15" s="15"/>
      <c r="D15" s="15"/>
      <c r="E15" s="46"/>
      <c r="F15" s="46"/>
      <c r="G15" s="46">
        <v>1</v>
      </c>
    </row>
    <row r="16" spans="1:8" x14ac:dyDescent="0.15">
      <c r="A16" s="12" t="s">
        <v>23</v>
      </c>
      <c r="B16" s="13">
        <v>123456789116</v>
      </c>
      <c r="C16" s="12"/>
      <c r="D16" s="12"/>
      <c r="E16" s="16"/>
      <c r="F16" s="16"/>
      <c r="G16" s="16">
        <v>1</v>
      </c>
    </row>
    <row r="17" spans="1:10" x14ac:dyDescent="0.15">
      <c r="A17" s="12" t="s">
        <v>24</v>
      </c>
      <c r="B17" s="13">
        <v>123456789117</v>
      </c>
      <c r="C17" s="12"/>
      <c r="D17" s="12"/>
      <c r="E17" s="16"/>
      <c r="F17" s="16"/>
      <c r="G17" s="16"/>
    </row>
    <row r="18" spans="1:10" ht="24" x14ac:dyDescent="0.15">
      <c r="A18" s="48" t="s">
        <v>43</v>
      </c>
      <c r="B18" s="28"/>
      <c r="C18" s="28"/>
      <c r="D18" s="28"/>
      <c r="E18" s="11">
        <f>COUNT(E8:E17)</f>
        <v>1</v>
      </c>
      <c r="F18" s="11">
        <f>COUNT(F8:F17)</f>
        <v>2</v>
      </c>
      <c r="G18" s="11">
        <f>COUNT(G8:G17)</f>
        <v>3</v>
      </c>
    </row>
    <row r="19" spans="1:10" ht="6" customHeight="1" x14ac:dyDescent="0.15"/>
    <row r="20" spans="1:10" x14ac:dyDescent="0.15">
      <c r="A20" s="63" t="s">
        <v>62</v>
      </c>
      <c r="B20" s="63"/>
      <c r="C20" s="63"/>
      <c r="D20" s="63"/>
      <c r="E20" s="63"/>
      <c r="F20" s="63"/>
      <c r="G20" s="63"/>
      <c r="H20" s="29"/>
      <c r="I20" s="1"/>
      <c r="J20" s="1"/>
    </row>
    <row r="21" spans="1:10" x14ac:dyDescent="0.15">
      <c r="A21" s="63" t="s">
        <v>63</v>
      </c>
      <c r="B21" s="63"/>
      <c r="C21" s="63"/>
      <c r="D21" s="63"/>
      <c r="E21" s="63"/>
      <c r="F21" s="63"/>
      <c r="G21" s="63"/>
      <c r="H21" s="29"/>
      <c r="I21" s="1"/>
      <c r="J21" s="1"/>
    </row>
    <row r="22" spans="1:10" x14ac:dyDescent="0.15">
      <c r="A22" s="62" t="s">
        <v>64</v>
      </c>
      <c r="B22" s="62"/>
      <c r="C22" s="62"/>
      <c r="D22" s="62"/>
      <c r="E22" s="62"/>
      <c r="F22" s="62"/>
      <c r="G22" s="62"/>
      <c r="H22" s="29"/>
      <c r="I22" s="1"/>
      <c r="J22" s="1"/>
    </row>
    <row r="23" spans="1:10" ht="24.6" customHeight="1" x14ac:dyDescent="0.15">
      <c r="A23" s="64" t="s">
        <v>65</v>
      </c>
      <c r="B23" s="64"/>
      <c r="C23" s="64"/>
      <c r="D23" s="64"/>
      <c r="E23" s="64"/>
      <c r="F23" s="64"/>
      <c r="G23" s="64"/>
      <c r="H23" s="64"/>
      <c r="I23" s="1"/>
      <c r="J23" s="1"/>
    </row>
    <row r="24" spans="1:10" ht="24.75" customHeight="1" x14ac:dyDescent="0.15">
      <c r="A24" s="64"/>
      <c r="B24" s="64"/>
      <c r="C24" s="64"/>
      <c r="D24" s="64"/>
      <c r="E24" s="64"/>
      <c r="F24" s="64"/>
      <c r="G24" s="64"/>
      <c r="H24" s="64"/>
      <c r="I24" s="10"/>
      <c r="J24" s="10"/>
    </row>
    <row r="25" spans="1:10" ht="23.1" customHeight="1" x14ac:dyDescent="0.15">
      <c r="A25" s="42"/>
      <c r="B25" s="42"/>
      <c r="C25" s="42"/>
      <c r="D25" s="42"/>
      <c r="E25" s="42"/>
      <c r="F25" s="42"/>
      <c r="G25" s="42"/>
      <c r="H25" s="42"/>
      <c r="I25" s="10"/>
      <c r="J25" s="10"/>
    </row>
    <row r="26" spans="1:10" ht="22.5" customHeight="1" x14ac:dyDescent="0.15">
      <c r="A26" s="65" t="s">
        <v>57</v>
      </c>
      <c r="B26" s="65"/>
      <c r="C26" s="65"/>
      <c r="D26" s="65"/>
      <c r="E26" s="65"/>
      <c r="F26" s="65"/>
      <c r="G26" s="65"/>
      <c r="H26" s="65"/>
      <c r="I26" s="1"/>
      <c r="J26" s="1"/>
    </row>
    <row r="27" spans="1:10" ht="11.25" customHeight="1" thickBot="1" x14ac:dyDescent="0.2">
      <c r="A27" s="30"/>
      <c r="B27" s="29"/>
      <c r="C27" s="29"/>
      <c r="D27" s="29"/>
      <c r="E27" s="29"/>
      <c r="F27" s="29"/>
      <c r="G27" s="29"/>
      <c r="H27" s="29"/>
    </row>
    <row r="28" spans="1:10" ht="11.25" customHeight="1" thickBot="1" x14ac:dyDescent="0.2">
      <c r="A28" s="66" t="s">
        <v>68</v>
      </c>
      <c r="B28" s="66"/>
      <c r="C28" s="66"/>
      <c r="D28" s="66"/>
      <c r="E28" s="66"/>
      <c r="F28" s="67"/>
      <c r="G28" s="43">
        <f>2/3*'GG-Prüfsystematik'!B37</f>
        <v>2</v>
      </c>
      <c r="H28" s="29"/>
    </row>
    <row r="29" spans="1:10" ht="12" customHeight="1" x14ac:dyDescent="0.15">
      <c r="A29" s="44" t="s">
        <v>58</v>
      </c>
      <c r="B29" s="68" t="str">
        <f>IF(OR(G18&lt;G28, G18=G28),"Erzeuger, welche die aktuellen unangekündigten Kontrollen nicht bestanden haben, müssen eine unangekündigte Kontrolle im nächsten Zertifizierungszyklus erhalten.","Die Anzahl der unangkündigten Kontrollen werden im nächsten Zertifizierungszyklus verdoppelt (einschließlich der betroffenen Erzeuger).")</f>
        <v>Die Anzahl der unangkündigten Kontrollen werden im nächsten Zertifizierungszyklus verdoppelt (einschließlich der betroffenen Erzeuger).</v>
      </c>
      <c r="C29" s="69"/>
      <c r="D29" s="69"/>
      <c r="E29" s="69"/>
      <c r="F29" s="69"/>
      <c r="G29" s="69"/>
      <c r="H29" s="70"/>
    </row>
    <row r="30" spans="1:10" ht="11.45" customHeight="1" thickBot="1" x14ac:dyDescent="0.2">
      <c r="B30" s="71"/>
      <c r="C30" s="72"/>
      <c r="D30" s="72"/>
      <c r="E30" s="72"/>
      <c r="F30" s="72"/>
      <c r="G30" s="72"/>
      <c r="H30" s="73"/>
    </row>
    <row r="32" spans="1:10" ht="12" customHeight="1" x14ac:dyDescent="0.15"/>
    <row r="34" spans="1:8" x14ac:dyDescent="0.15">
      <c r="A34" s="54" t="s">
        <v>61</v>
      </c>
      <c r="B34" s="54"/>
      <c r="C34" s="54"/>
      <c r="D34" s="54"/>
      <c r="E34" s="54"/>
      <c r="F34" s="54"/>
      <c r="G34" s="54"/>
    </row>
    <row r="35" spans="1:8" x14ac:dyDescent="0.15">
      <c r="A35" s="53" t="s">
        <v>70</v>
      </c>
      <c r="B35" s="53"/>
      <c r="C35" s="53"/>
      <c r="D35" s="53"/>
      <c r="E35" s="53"/>
      <c r="F35" s="53"/>
      <c r="G35" s="53"/>
      <c r="H35" s="53"/>
    </row>
    <row r="36" spans="1:8" x14ac:dyDescent="0.15">
      <c r="A36" s="9" t="s">
        <v>36</v>
      </c>
    </row>
    <row r="37" spans="1:8" ht="11.25" customHeight="1" x14ac:dyDescent="0.15">
      <c r="A37" s="59" t="s">
        <v>71</v>
      </c>
      <c r="B37" s="59"/>
      <c r="C37" s="59"/>
      <c r="D37" s="59"/>
      <c r="E37" s="59"/>
      <c r="F37" s="59"/>
      <c r="G37" s="59"/>
      <c r="H37" s="59"/>
    </row>
    <row r="38" spans="1:8" x14ac:dyDescent="0.15">
      <c r="A38" s="59"/>
      <c r="B38" s="59"/>
      <c r="C38" s="59"/>
      <c r="D38" s="59"/>
      <c r="E38" s="59"/>
      <c r="F38" s="59"/>
      <c r="G38" s="59"/>
      <c r="H38" s="59"/>
    </row>
    <row r="39" spans="1:8" x14ac:dyDescent="0.15">
      <c r="A39" s="59"/>
      <c r="B39" s="59"/>
      <c r="C39" s="59"/>
      <c r="D39" s="59"/>
      <c r="E39" s="59"/>
      <c r="F39" s="59"/>
      <c r="G39" s="59"/>
      <c r="H39" s="59"/>
    </row>
  </sheetData>
  <sheetProtection algorithmName="SHA-512" hashValue="4S8D3fkEDVpYVS6Gr7UaY7jzSHzNXNOz76hevY6W5/MzK/SkwDRBjRGQWKid5OjOVDCcswQnB3PxlQoUXa2fQw==" saltValue="MWpjHAn5KAxvu9Mf0RDelw==" spinCount="100000" sheet="1" objects="1" scenarios="1" formatRows="0"/>
  <mergeCells count="12">
    <mergeCell ref="A37:H39"/>
    <mergeCell ref="A1:H1"/>
    <mergeCell ref="A34:G34"/>
    <mergeCell ref="A5:H5"/>
    <mergeCell ref="A35:H35"/>
    <mergeCell ref="A22:G22"/>
    <mergeCell ref="A20:G20"/>
    <mergeCell ref="A21:G21"/>
    <mergeCell ref="A23:H24"/>
    <mergeCell ref="A26:H26"/>
    <mergeCell ref="A28:F28"/>
    <mergeCell ref="B29:H30"/>
  </mergeCells>
  <dataValidations disablePrompts="1" count="5">
    <dataValidation allowBlank="1" showInputMessage="1" showErrorMessage="1" prompt="Gesamtzahl der bei QS registrierten Erzeuger im Berichtszeitraum" sqref="B18" xr:uid="{00000000-0002-0000-0200-000000000000}"/>
    <dataValidation allowBlank="1" showInputMessage="1" showErrorMessage="1" prompt="Bitte tragen Sie hier eine &quot;1&quot; bei Erzeugern ein, die bei GLOBALG.A.P. für Parallel Ownership registriert sind." sqref="E7" xr:uid="{00000000-0002-0000-0200-000001000000}"/>
    <dataValidation allowBlank="1" showInputMessage="1" showErrorMessage="1" prompt="Bitte tragen Sie hier eine &quot;1&quot; bei Erzeugern ein, die eine (oder mehrere) Beanstandungen im QS-Rückstandsmonitoring hatten." sqref="F7" xr:uid="{00000000-0002-0000-0200-000002000000}"/>
    <dataValidation allowBlank="1" showInputMessage="1" showErrorMessage="1" prompt="Bitte tragen Sie hier eine &quot;1&quot; bei Erzeugern ein, die die unangekündigte Kontrolle durch die Zertifizierungsstelle am Tag der Kontrolle nicht bestanden haben." sqref="G7" xr:uid="{00000000-0002-0000-0200-000003000000}"/>
    <dataValidation allowBlank="1" showInputMessage="1" showErrorMessage="1" prompt="Zur Erfüllung der QS-Anforderungen 14.2.2 &quot;Voraussetzungen für die Teilnahme am QS-System mit GLOBALG.A.P Option 2-Zertifikaten &quot;." sqref="B29:H30" xr:uid="{00000000-0002-0000-0200-000004000000}"/>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(Beispiel) 
&amp;"Verdana,Fett"Datenblätter&amp;"Verdana,Standard" &amp;"Verdana,Fett"Bericht an QS&amp;RStand: 15.11.2021
Seite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2" ma:contentTypeDescription="Ein neues Dokument erstellen." ma:contentTypeScope="" ma:versionID="a649e8102f220e9a1f27e7eebbf8e6bc">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d5e679543ee9b22eb1dbb5bb990436ca" ns2:_="" ns3:_="">
    <xsd:import namespace="901eabe0-edc5-4258-98b8-b7d9ee479b2d"/>
    <xsd:import namespace="400f1a70-2d12-410b-9498-d0cd47b5905a"/>
    <xsd:element name="properties">
      <xsd:complexType>
        <xsd:sequence>
          <xsd:element name="documentManagement">
            <xsd:complexType>
              <xsd:all>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Gruppe" ma:index="2"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restriction>
      </xsd:simpleType>
    </xsd:element>
    <xsd:element name="Dokumententyp" ma:index="3"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restriction>
      </xsd:simpleType>
    </xsd:element>
    <xsd:element name="Sprache" ma:index="4"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5"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6" nillable="true" ma:displayName="Bemerkungen" ma:internalName="Bemerkungen" ma:readOnly="false">
      <xsd:simpleType>
        <xsd:restriction base="dms:Text">
          <xsd:maxLength value="255"/>
        </xsd:restriction>
      </xsd:simpleType>
    </xsd:element>
    <xsd:element name="Verantwortung" ma:index="7"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8" nillable="true" ma:displayName="Kommentierung" ma:default="0" ma:internalName="Kommentierung_x0020_Neu" ma:readOnly="false">
      <xsd:simpleType>
        <xsd:restriction base="dms:Boolean"/>
      </xsd:simpleType>
    </xsd:element>
    <xsd:element name="Revision2" ma:index="9" nillable="true" ma:displayName="Revisionsinformation" ma:list="{901eabe0-edc5-4258-98b8-b7d9ee479b2d}" ma:internalName="Revision2" ma:readOnly="false" ma:showField="Title">
      <xsd:simpleType>
        <xsd:restriction base="dms:Lookup"/>
      </xsd:simpleType>
    </xsd:element>
    <xsd:element name="Revision" ma:index="10"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1" nillable="true" ma:displayName="Stand" ma:format="DateOnly" ma:internalName="Stand" ma:readOnly="false">
      <xsd:simpleType>
        <xsd:restriction base="dms:DateTime"/>
      </xsd:simpleType>
    </xsd:element>
    <xsd:element name="PDF" ma:index="12" nillable="true" ma:displayName="PDF" ma:default="0" ma:internalName="PDF" ma:readOnly="false">
      <xsd:simpleType>
        <xsd:restriction base="dms:Boolean"/>
      </xsd:simpleType>
    </xsd:element>
    <xsd:element name="_x00dc_bersetzung" ma:index="13"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4"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prache xmlns="901eabe0-edc5-4258-98b8-b7d9ee479b2d">Deutsch</Sprache>
    <Dokumententyp xmlns="901eabe0-edc5-4258-98b8-b7d9ee479b2d">Musterformular</Dokumententyp>
    <Revision2 xmlns="901eabe0-edc5-4258-98b8-b7d9ee479b2d" xsi:nil="true"/>
    <Tierart xmlns="901eabe0-edc5-4258-98b8-b7d9ee479b2d" xsi:nil="true"/>
    <Gruppe xmlns="901eabe0-edc5-4258-98b8-b7d9ee479b2d">Bündler</Gruppe>
    <Dokumentenstatus xmlns="901eabe0-edc5-4258-98b8-b7d9ee479b2d">Entwurf</Dokumentenstatus>
    <Verantwortung xmlns="901eabe0-edc5-4258-98b8-b7d9ee479b2d">
      <UserInfo>
        <DisplayName>Kamphausen, Wilfried</DisplayName>
        <AccountId>17</AccountId>
        <AccountType/>
      </UserInfo>
    </Verantwortung>
    <Kommentierung_x0020_Neu xmlns="901eabe0-edc5-4258-98b8-b7d9ee479b2d">false</Kommentierung_x0020_Neu>
    <Revision xmlns="901eabe0-edc5-4258-98b8-b7d9ee479b2d" xsi:nil="true"/>
    <Stand xmlns="901eabe0-edc5-4258-98b8-b7d9ee479b2d" xsi:nil="true"/>
    <Bemerkungen xmlns="901eabe0-edc5-4258-98b8-b7d9ee479b2d" xsi:nil="true"/>
    <PDF xmlns="901eabe0-edc5-4258-98b8-b7d9ee479b2d">false</PDF>
    <_x00dc_bersetzung xmlns="901eabe0-edc5-4258-98b8-b7d9ee479b2d" xsi:nil="true"/>
    <Ansprechpartner xmlns="901eabe0-edc5-4258-98b8-b7d9ee479b2d">
      <UserInfo>
        <DisplayName/>
        <AccountId xsi:nil="true"/>
        <AccountType/>
      </UserInfo>
    </Ansprechpartner>
  </documentManagement>
</p:properties>
</file>

<file path=customXml/itemProps1.xml><?xml version="1.0" encoding="utf-8"?>
<ds:datastoreItem xmlns:ds="http://schemas.openxmlformats.org/officeDocument/2006/customXml" ds:itemID="{EECB5F10-0700-4A38-AFD5-73904C8AD6E2}">
  <ds:schemaRefs>
    <ds:schemaRef ds:uri="http://schemas.microsoft.com/sharepoint/v3/contenttype/forms"/>
  </ds:schemaRefs>
</ds:datastoreItem>
</file>

<file path=customXml/itemProps2.xml><?xml version="1.0" encoding="utf-8"?>
<ds:datastoreItem xmlns:ds="http://schemas.openxmlformats.org/officeDocument/2006/customXml" ds:itemID="{3CBC34D7-092F-4C4A-8E56-6428D5580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1F183B-57F9-4154-80E7-57C023D42D81}">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www.w3.org/XML/1998/namespace"/>
    <ds:schemaRef ds:uri="400f1a70-2d12-410b-9498-d0cd47b5905a"/>
    <ds:schemaRef ds:uri="901eabe0-edc5-4258-98b8-b7d9ee479b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Stammdaten</vt:lpstr>
      <vt:lpstr>GG-Prüfsystematik</vt:lpstr>
      <vt:lpstr>Nutzung des QS-Prüfzeichens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Bericht an QS - Beispiel</dc:title>
  <dc:creator>Förschler, Dr. Annette</dc:creator>
  <cp:lastModifiedBy>Walter, Maike</cp:lastModifiedBy>
  <cp:lastPrinted>2018-08-22T09:27:25Z</cp:lastPrinted>
  <dcterms:created xsi:type="dcterms:W3CDTF">2018-06-28T06:44:11Z</dcterms:created>
  <dcterms:modified xsi:type="dcterms:W3CDTF">2024-02-21T11:29:40Z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y fmtid="{D5CDD505-2E9C-101B-9397-08002B2CF9AE}" pid="3" name="URL">
    <vt:lpwstr/>
  </property>
</Properties>
</file>